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附件2 " sheetId="13" r:id="rId1"/>
  </sheets>
  <definedNames>
    <definedName name="_xlnm._FilterDatabase" localSheetId="0" hidden="1">'附件2 '!$A$3:$J$42</definedName>
  </definedNames>
  <calcPr calcId="144525"/>
</workbook>
</file>

<file path=xl/sharedStrings.xml><?xml version="1.0" encoding="utf-8"?>
<sst xmlns="http://schemas.openxmlformats.org/spreadsheetml/2006/main" count="148" uniqueCount="109">
  <si>
    <t>附件2</t>
  </si>
  <si>
    <t>拟新增中、藏医项目表</t>
  </si>
  <si>
    <t>序号</t>
  </si>
  <si>
    <t>项目名称</t>
  </si>
  <si>
    <t>项目内涵</t>
  </si>
  <si>
    <t>内涵一次性耗材</t>
  </si>
  <si>
    <t>除外内容</t>
  </si>
  <si>
    <t>计价单位</t>
  </si>
  <si>
    <t>计价说明</t>
  </si>
  <si>
    <t>指导价格（元）</t>
  </si>
  <si>
    <t>三级</t>
  </si>
  <si>
    <t>二级</t>
  </si>
  <si>
    <t>一级</t>
  </si>
  <si>
    <t>中医新增项目</t>
  </si>
  <si>
    <t>棍针拨筋疗法</t>
  </si>
  <si>
    <t>由医务人员将棍针作用于治疗部位所涉及的肌肉及肌腱，实施拨筋、推拿、刮痧和艾灸的方法以调节肌肉及肌腱松紧，达到温经通络、理筋整复、化瘀止痛的作用。</t>
  </si>
  <si>
    <t>棍针拨筋套装</t>
  </si>
  <si>
    <t>次</t>
  </si>
  <si>
    <t>火龙罐疗法</t>
  </si>
  <si>
    <t>由医务人员以火龙罐为工具，持罐进行推拿、刮痧、温和灸、走罐等手法，达到通经活络、温中散寒、调气活血的作用。</t>
  </si>
  <si>
    <t>艾柱</t>
  </si>
  <si>
    <r>
      <rPr>
        <sz val="12"/>
        <color rgb="FF000000"/>
        <rFont val="宋体"/>
        <charset val="134"/>
      </rPr>
      <t>岐黄针</t>
    </r>
    <r>
      <rPr>
        <sz val="12"/>
        <color theme="1"/>
        <rFont val="宋体"/>
        <charset val="134"/>
      </rPr>
      <t>疗法</t>
    </r>
  </si>
  <si>
    <t>由医务人员以岐黄针为工具，根据患者的临床症状辨经选穴，配合手法进行治疗，达到疏通经络、调和阴阳、扶正祛邪，治疗疾病的目的。</t>
  </si>
  <si>
    <t>岐黄针</t>
  </si>
  <si>
    <t>悬空灸</t>
  </si>
  <si>
    <t>由医务人员将施灸制品与皮肤保持一定距离，通过温和的药力和热力进行治疗，促进疏通经络，调和阴阳，扶正祛邪，达到治疗疾病的目的。</t>
  </si>
  <si>
    <t xml:space="preserve">儿童加收30%；
热敏灸加收65元
雷火灸（太乙神针灸）加收50元
</t>
  </si>
  <si>
    <t>直接灸</t>
  </si>
  <si>
    <t>由医务人员将施灸制品直接作用于皮肤，通过温和的药力和热力进行治疗，促进疏通经络，调和阴阳，扶正祛邪，达到治疗疾病的目的。</t>
  </si>
  <si>
    <t>儿童加收30%</t>
  </si>
  <si>
    <t>隔物灸</t>
  </si>
  <si>
    <t>由医务人员将施灸制品通过间隔各类物品实施灸法，通过温和的药力和热力进行治疗，促进疏通经络，调和阴阳，扶正祛邪，达到治疗疾病的目的。</t>
  </si>
  <si>
    <t>儿童加收30%；</t>
  </si>
  <si>
    <t>铺灸</t>
  </si>
  <si>
    <t>由医务人员将施灸制品对胸腹部、腰背部等平铺灸饼实施灸法，通过温和的药力和热力进行治疗，促进疏通经络，调和阴阳，扶正祛邪，达到治疗疾病的目的。</t>
  </si>
  <si>
    <t>1.儿童加收30%
2.督灸（火龙灸）加收50%</t>
  </si>
  <si>
    <t>中医拔罐</t>
  </si>
  <si>
    <t>由医务人员以罐为工具，利用各类方式方法使之吸附于体表的固定部位进行治疗，促进通经活络，行气活血，祛风散寒。</t>
  </si>
  <si>
    <t>药物罐、水罐加收50%</t>
  </si>
  <si>
    <t>中医走罐</t>
  </si>
  <si>
    <t>由医务人员以罐为工具，利用各类方式方法使之吸附于体表的固定部位游走滑动进行治疗，促进通经活络。</t>
  </si>
  <si>
    <t>中医闪罐</t>
  </si>
  <si>
    <t>由医务人员以罐为工具，利用各类方式方法使之吸附于体表的固定部位，通过反复拔、起，使皮肤反复的紧、松进行治疗，促进通经活络。</t>
  </si>
  <si>
    <t>头面部疾病推拿</t>
  </si>
  <si>
    <t>由医务人员遵循经络、穴位，通过各类手法和力道治疗头面部疾病，起到疏通经络、理筋整复的作用。</t>
  </si>
  <si>
    <t>颈部疾病推拿</t>
  </si>
  <si>
    <t>由医务人员遵循经络、穴位，通过各类手法和力道治疗颈部疾病，起到疏通经络、理筋整复的作用。</t>
  </si>
  <si>
    <t>脊柱部位疾病推拿</t>
  </si>
  <si>
    <t>由医务人员遵循经络、穴位，通过各类手法和力道治疗脊柱部位疾病，起到疏通经络、理筋整复的作用。</t>
  </si>
  <si>
    <t>寰枢关节推拿加收30%；儿童加收30%</t>
  </si>
  <si>
    <t>肩部疾病推拿</t>
  </si>
  <si>
    <t>由医务人员遵循经络、穴位，通过各类手法和力道治疗肩周炎部疾病，起到疏通经络、理筋整复的作用。</t>
  </si>
  <si>
    <t>单侧</t>
  </si>
  <si>
    <t>背部疾病推拿</t>
  </si>
  <si>
    <t>由医务人员遵循经络、穴位，通过各类手法和力道治疗背部疾病，起到疏通经络、理筋整复的作用。</t>
  </si>
  <si>
    <t>腰部疾病推拿</t>
  </si>
  <si>
    <t>由医务人员遵循经络、穴位，通过各类手法和力道治疗腰部疾病，起到疏通经络、理筋整复的作用。</t>
  </si>
  <si>
    <t>儿童加收35%</t>
  </si>
  <si>
    <t>髋骶部疾病推拿</t>
  </si>
  <si>
    <t>由医务人员遵循经络、穴位，通过各类手法和力道治疗髋骶部疾病， 以起到疏通经络、理筋整复的作用</t>
  </si>
  <si>
    <t>四肢部位疾病推拿</t>
  </si>
  <si>
    <t>由医务人员遵循经络、穴位，通过各类手法和力道治疗四肢部位疾病，起到疏通经络、理筋整复的作用。</t>
  </si>
  <si>
    <t>单肢</t>
  </si>
  <si>
    <r>
      <rPr>
        <sz val="12"/>
        <color rgb="FF000000"/>
        <rFont val="宋体"/>
        <charset val="134"/>
      </rPr>
      <t>儿童加收30%；</t>
    </r>
    <r>
      <rPr>
        <sz val="12"/>
        <color theme="1"/>
        <rFont val="宋体"/>
        <charset val="134"/>
      </rPr>
      <t>超过两个部位按照两个部位收费</t>
    </r>
  </si>
  <si>
    <t>脏腑疾病推拿</t>
  </si>
  <si>
    <t>由医务人员遵循经络、穴位，通过各类手法和力道治疗脏腑疾病，起到疏通经络、理筋整复的作用。</t>
  </si>
  <si>
    <t>乳房疾病推拿</t>
  </si>
  <si>
    <t>由医务人员遵循经络、穴位，通过各类手法和力道治疗产后乳房疾病， 以起到疏通经络、理筋整复的作用。</t>
  </si>
  <si>
    <t>双侧加收60元</t>
  </si>
  <si>
    <t>中枢神经系统疾病推拿</t>
  </si>
  <si>
    <t>由医务人员遵循经络、穴位，通过各类手法和力道治疗中枢神经系统疾病， 以起到疏通经络、理筋整复的作用。</t>
  </si>
  <si>
    <t>藏医新增项目</t>
  </si>
  <si>
    <t xml:space="preserve">乳敷疗法
</t>
  </si>
  <si>
    <t>将辩证调配的饮片或药材粉碎后与青稞酒（酒精过敏者可选用凡士林或纯净水）搅拌均匀成糊状，敷于患处加热15-20分钟，达到疏经通络，散瘀消肿，去除病邪等功效。</t>
  </si>
  <si>
    <t xml:space="preserve">阿仲泷介疗法 
</t>
  </si>
  <si>
    <t>将辩证调配的饮片或药材粉碎后，发酵5天，患者使用前按病情二次调配加热后隔物对患处进行外敷，时间为10-15分。此项目含炮制调配。</t>
  </si>
  <si>
    <t xml:space="preserve">傲布果泷疗法 
</t>
  </si>
  <si>
    <t>将辩证调配的饮片或药材粉碎后兑水加热至38℃左右制备药液，取适量药液冲淋或浸泡头部，达到治疗目的，本疗法适用于治疗皮肤病。此项目含炮制调配。</t>
  </si>
  <si>
    <t xml:space="preserve">帝玛煳美疗法
</t>
  </si>
  <si>
    <t>将辩证调配的饮片或药材粉碎后涂于患处，外敷盐水浸湿的棉麻布并用95%酒精均匀喷洒，反复点燃加热9次后，覆盖封包30分钟。此项目含炮制调配。</t>
  </si>
  <si>
    <t xml:space="preserve">帝尔羌粘疗法
</t>
  </si>
  <si>
    <t>将特殊加工的鹅卵石，浸泡于辩证调配的饮片或药材的制备药液中，加热或制冷，对人体体表穴位/痛点反复按压15-30分钟，期间根据疼痛情况，反复施治，直到疼痛减轻、消失。此项目含炮制调配。</t>
  </si>
  <si>
    <t>部位</t>
  </si>
  <si>
    <t>蛙头针放血疗法</t>
  </si>
  <si>
    <t>按照寒热疾病分型、皮肉筋骨脉分层、定具体病灶部位、定性。利用藏医蛙头针刺破表皮缓缓到达病灶点疏松结蹄组织、皮肉筋骨脉相应层次适度放出炎症病灶邪气、排除脓肿、放出黄水、适度放出坏血从而达到治疗效果。</t>
  </si>
  <si>
    <t xml:space="preserve">泷沐疗法
</t>
  </si>
  <si>
    <t>将辩证调配的饮片或药材粉碎后发酵5天，制备药液，加热至38-45℃，对患处进行浸泡治疗35分钟左右。此项目含炮制调配。</t>
  </si>
  <si>
    <t>限门诊患者使用</t>
  </si>
  <si>
    <t>仁青奏泻疗法</t>
  </si>
  <si>
    <t>将辩证调配的饮片或药材粉碎后，用青稞酒搅拌发酵48小时，治疗前加适量基质均匀涂抹至头部，恒温加热45分钟，后包裹治疗8-12小时泄黄水，期间随时观察患者生命体征，治疗完成后清理药渣和治疗区域，用消毒针头刺破水泡并涂擦清热消炎类藏药防止感染。此项目含炮制调配。</t>
  </si>
  <si>
    <t>5天一个疗程，一个疗程内仅收费1次</t>
  </si>
  <si>
    <t xml:space="preserve">靶斗疗法
</t>
  </si>
  <si>
    <t>将辩证调配的饮片或药材包裹于纱布中蒸煮15-25分钟，温度适宜时轻敷于甲状腺患处。含炮制调配。</t>
  </si>
  <si>
    <t xml:space="preserve">五谷敷疗法
</t>
  </si>
  <si>
    <t>依据藏医传统理论，将临床辩证后调配的饮片与各类谷物粉碎搅拌后制成饼状敷于头部，恒温加热40分钟，通过热敷打开毛孔，达到疏气通络、活血化瘀、祛风除湿、干黄水的治疗目的。</t>
  </si>
  <si>
    <t>森吾班玛</t>
  </si>
  <si>
    <t>依据临床辩证，利用水蛭吸血的特性，对人体体表的（穴位/痛点）瘀滞病血进行吸治，利用水蛭分泌出的天然水蛭素、纤溶酶、透明质酸酶等一系列生物活性物质，达到抗凝溶栓、改善血液循环、清血热、促进新陈代谢和疏通经络等功效。</t>
  </si>
  <si>
    <t>活体水蛭</t>
  </si>
  <si>
    <t>木烙疗法</t>
  </si>
  <si>
    <t>将辩证调配的饮片或药材粉碎后加适量基质混匀后敷于特制檀香及沉香木烙上加热，对辩证选定的穴位或脉络走行进行施治。期间观察施治处肤色及患者生命体征，并根据治疗区域的热敏感觉，掌握施术次数及速度，防止烫伤。</t>
  </si>
  <si>
    <t>梅朵蔷泽疗法</t>
  </si>
  <si>
    <t>将辩证调配的饮片或药材粉碎后发酵5天，并根据病情和病患体质进行二次调配，加适量基质与各种花类药物与青稞酒混匀，蒸热至45度左右，将药袋敷于患处治疗45分钟，防止烫伤。</t>
  </si>
  <si>
    <t>各种花类、布袋、青稞酒</t>
  </si>
  <si>
    <t>小儿肝下垂复位疗法</t>
  </si>
  <si>
    <t>取仰卧位，在肝区或上腹部泼洒少许冷水，促使小儿惊惶、腹部收缩，立即用响铜镜从肝下叶及脐周围往右上方慢慢推行，当响铜镜明显粘于皮肤表面,阻碍感较强时，反复操作若干次，直至阻碍感消失，在肝下叶处用绷带缠绕固定。</t>
  </si>
  <si>
    <t>绷带</t>
  </si>
  <si>
    <t>角灸疗法</t>
  </si>
  <si>
    <t>按照藏医理论，针对不同病种、个体差异、疾病性质和病程长短，对人体体表的穴位/痛点，选择羊角、牛角等介质摩擦加热后进行施治。</t>
  </si>
  <si>
    <t>牛角、羊角</t>
  </si>
</sst>
</file>

<file path=xl/styles.xml><?xml version="1.0" encoding="utf-8"?>
<styleSheet xmlns="http://schemas.openxmlformats.org/spreadsheetml/2006/main">
  <numFmts count="5">
    <numFmt numFmtId="176" formatCode="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2"/>
      <name val="宋体"/>
      <charset val="134"/>
    </font>
    <font>
      <sz val="12"/>
      <color theme="1"/>
      <name val="宋体"/>
      <charset val="134"/>
      <scheme val="minor"/>
    </font>
    <font>
      <sz val="16"/>
      <color theme="1"/>
      <name val="黑体"/>
      <charset val="134"/>
    </font>
    <font>
      <b/>
      <sz val="12"/>
      <color theme="1"/>
      <name val="宋体"/>
      <charset val="134"/>
      <scheme val="minor"/>
    </font>
    <font>
      <sz val="22"/>
      <name val="方正小标宋简体"/>
      <charset val="134"/>
    </font>
    <font>
      <b/>
      <sz val="12"/>
      <name val="宋体"/>
      <charset val="134"/>
    </font>
    <font>
      <sz val="12"/>
      <color theme="1"/>
      <name val="宋体"/>
      <charset val="134"/>
    </font>
    <font>
      <sz val="12"/>
      <color rgb="FF000000"/>
      <name val="宋体"/>
      <charset val="134"/>
    </font>
    <font>
      <sz val="12"/>
      <color rgb="FFFF0000"/>
      <name val="宋体"/>
      <charset val="134"/>
    </font>
    <font>
      <b/>
      <sz val="15"/>
      <color theme="1"/>
      <name val="宋体"/>
      <charset val="134"/>
    </font>
    <font>
      <sz val="15"/>
      <color theme="1"/>
      <name val="宋体"/>
      <charset val="134"/>
    </font>
    <font>
      <sz val="12"/>
      <color theme="1"/>
      <name val="仿宋_GB2312"/>
      <charset val="134"/>
    </font>
    <font>
      <sz val="9"/>
      <color indexed="8"/>
      <name val="宋体"/>
      <charset val="134"/>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top/>
      <bottom style="thin">
        <color indexed="8"/>
      </bottom>
      <diagonal/>
    </border>
    <border>
      <left/>
      <right/>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3" fillId="28" borderId="0" applyNumberFormat="0" applyBorder="0" applyAlignment="0" applyProtection="0">
      <alignment vertical="center"/>
    </xf>
    <xf numFmtId="0" fontId="29" fillId="2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20" fillId="11" borderId="0" applyNumberFormat="0" applyBorder="0" applyAlignment="0" applyProtection="0">
      <alignment vertical="center"/>
    </xf>
    <xf numFmtId="43" fontId="0" fillId="0" borderId="0" applyFont="0" applyFill="0" applyBorder="0" applyAlignment="0" applyProtection="0">
      <alignment vertical="center"/>
    </xf>
    <xf numFmtId="0" fontId="21" fillId="24"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4" fillId="17" borderId="14" applyNumberFormat="0" applyFont="0" applyAlignment="0" applyProtection="0">
      <alignment vertical="center"/>
    </xf>
    <xf numFmtId="0" fontId="21" fillId="30"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2" applyNumberFormat="0" applyFill="0" applyAlignment="0" applyProtection="0">
      <alignment vertical="center"/>
    </xf>
    <xf numFmtId="0" fontId="15" fillId="0" borderId="12" applyNumberFormat="0" applyFill="0" applyAlignment="0" applyProtection="0">
      <alignment vertical="center"/>
    </xf>
    <xf numFmtId="0" fontId="21" fillId="23" borderId="0" applyNumberFormat="0" applyBorder="0" applyAlignment="0" applyProtection="0">
      <alignment vertical="center"/>
    </xf>
    <xf numFmtId="0" fontId="18" fillId="0" borderId="16" applyNumberFormat="0" applyFill="0" applyAlignment="0" applyProtection="0">
      <alignment vertical="center"/>
    </xf>
    <xf numFmtId="0" fontId="21" fillId="22" borderId="0" applyNumberFormat="0" applyBorder="0" applyAlignment="0" applyProtection="0">
      <alignment vertical="center"/>
    </xf>
    <xf numFmtId="0" fontId="22" fillId="16" borderId="13" applyNumberFormat="0" applyAlignment="0" applyProtection="0">
      <alignment vertical="center"/>
    </xf>
    <xf numFmtId="0" fontId="32" fillId="16" borderId="17" applyNumberFormat="0" applyAlignment="0" applyProtection="0">
      <alignment vertical="center"/>
    </xf>
    <xf numFmtId="0" fontId="14" fillId="8" borderId="11" applyNumberFormat="0" applyAlignment="0" applyProtection="0">
      <alignment vertical="center"/>
    </xf>
    <xf numFmtId="0" fontId="13" fillId="27" borderId="0" applyNumberFormat="0" applyBorder="0" applyAlignment="0" applyProtection="0">
      <alignment vertical="center"/>
    </xf>
    <xf numFmtId="0" fontId="21" fillId="15" borderId="0" applyNumberFormat="0" applyBorder="0" applyAlignment="0" applyProtection="0">
      <alignment vertical="center"/>
    </xf>
    <xf numFmtId="0" fontId="31" fillId="0" borderId="18" applyNumberFormat="0" applyFill="0" applyAlignment="0" applyProtection="0">
      <alignment vertical="center"/>
    </xf>
    <xf numFmtId="0" fontId="25" fillId="0" borderId="15" applyNumberFormat="0" applyFill="0" applyAlignment="0" applyProtection="0">
      <alignment vertical="center"/>
    </xf>
    <xf numFmtId="0" fontId="30" fillId="26" borderId="0" applyNumberFormat="0" applyBorder="0" applyAlignment="0" applyProtection="0">
      <alignment vertical="center"/>
    </xf>
    <xf numFmtId="0" fontId="28" fillId="21" borderId="0" applyNumberFormat="0" applyBorder="0" applyAlignment="0" applyProtection="0">
      <alignment vertical="center"/>
    </xf>
    <xf numFmtId="0" fontId="13" fillId="34" borderId="0" applyNumberFormat="0" applyBorder="0" applyAlignment="0" applyProtection="0">
      <alignment vertical="center"/>
    </xf>
    <xf numFmtId="0" fontId="21" fillId="14" borderId="0" applyNumberFormat="0" applyBorder="0" applyAlignment="0" applyProtection="0">
      <alignment vertical="center"/>
    </xf>
    <xf numFmtId="0" fontId="13" fillId="33" borderId="0" applyNumberFormat="0" applyBorder="0" applyAlignment="0" applyProtection="0">
      <alignment vertical="center"/>
    </xf>
    <xf numFmtId="0" fontId="13" fillId="7" borderId="0" applyNumberFormat="0" applyBorder="0" applyAlignment="0" applyProtection="0">
      <alignment vertical="center"/>
    </xf>
    <xf numFmtId="0" fontId="13" fillId="32" borderId="0" applyNumberFormat="0" applyBorder="0" applyAlignment="0" applyProtection="0">
      <alignment vertical="center"/>
    </xf>
    <xf numFmtId="0" fontId="13" fillId="6" borderId="0" applyNumberFormat="0" applyBorder="0" applyAlignment="0" applyProtection="0">
      <alignment vertical="center"/>
    </xf>
    <xf numFmtId="0" fontId="21" fillId="19" borderId="0" applyNumberFormat="0" applyBorder="0" applyAlignment="0" applyProtection="0">
      <alignment vertical="center"/>
    </xf>
    <xf numFmtId="0" fontId="21" fillId="13" borderId="0" applyNumberFormat="0" applyBorder="0" applyAlignment="0" applyProtection="0">
      <alignment vertical="center"/>
    </xf>
    <xf numFmtId="0" fontId="13" fillId="31" borderId="0" applyNumberFormat="0" applyBorder="0" applyAlignment="0" applyProtection="0">
      <alignment vertical="center"/>
    </xf>
    <xf numFmtId="0" fontId="13" fillId="5" borderId="0" applyNumberFormat="0" applyBorder="0" applyAlignment="0" applyProtection="0">
      <alignment vertical="center"/>
    </xf>
    <xf numFmtId="0" fontId="21" fillId="12" borderId="0" applyNumberFormat="0" applyBorder="0" applyAlignment="0" applyProtection="0">
      <alignment vertical="center"/>
    </xf>
    <xf numFmtId="0" fontId="13" fillId="4" borderId="0" applyNumberFormat="0" applyBorder="0" applyAlignment="0" applyProtection="0">
      <alignment vertical="center"/>
    </xf>
    <xf numFmtId="0" fontId="21" fillId="29" borderId="0" applyNumberFormat="0" applyBorder="0" applyAlignment="0" applyProtection="0">
      <alignment vertical="center"/>
    </xf>
    <xf numFmtId="0" fontId="21" fillId="18" borderId="0" applyNumberFormat="0" applyBorder="0" applyAlignment="0" applyProtection="0">
      <alignment vertical="center"/>
    </xf>
    <xf numFmtId="0" fontId="13" fillId="9" borderId="0" applyNumberFormat="0" applyBorder="0" applyAlignment="0" applyProtection="0">
      <alignment vertical="center"/>
    </xf>
    <xf numFmtId="0" fontId="21" fillId="20" borderId="0" applyNumberFormat="0" applyBorder="0" applyAlignment="0" applyProtection="0">
      <alignment vertical="center"/>
    </xf>
    <xf numFmtId="0" fontId="0" fillId="0" borderId="0" applyProtection="0">
      <alignment vertical="center"/>
    </xf>
    <xf numFmtId="0" fontId="0" fillId="0" borderId="0">
      <alignment vertical="center"/>
    </xf>
    <xf numFmtId="0" fontId="12" fillId="0" borderId="0"/>
  </cellStyleXfs>
  <cellXfs count="55">
    <xf numFmtId="0" fontId="0" fillId="0" borderId="0" xfId="0">
      <alignment vertical="center"/>
    </xf>
    <xf numFmtId="0" fontId="1" fillId="0" borderId="0" xfId="0" applyFont="1" applyFill="1" applyBorder="1" applyAlignment="1">
      <alignment horizontal="left" vertical="top"/>
    </xf>
    <xf numFmtId="0" fontId="1" fillId="0" borderId="0" xfId="0" applyFont="1" applyFill="1" applyBorder="1" applyAlignment="1">
      <alignment horizontal="center" vertical="center"/>
    </xf>
    <xf numFmtId="0" fontId="1" fillId="2" borderId="0" xfId="0" applyFont="1" applyFill="1" applyBorder="1" applyAlignment="1">
      <alignment horizontal="left" vertical="top"/>
    </xf>
    <xf numFmtId="0" fontId="1" fillId="0" borderId="0" xfId="0" applyFont="1" applyFill="1" applyBorder="1" applyAlignment="1">
      <alignment horizontal="left"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NumberFormat="1" applyFont="1" applyFill="1" applyBorder="1" applyAlignment="1">
      <alignment horizontal="center" vertical="top" wrapText="1"/>
    </xf>
    <xf numFmtId="0" fontId="5" fillId="0" borderId="0" xfId="0" applyNumberFormat="1" applyFont="1" applyFill="1" applyBorder="1" applyAlignment="1">
      <alignment horizontal="center" vertical="top" wrapText="1"/>
    </xf>
    <xf numFmtId="0" fontId="5" fillId="0"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vertical="top" wrapText="1"/>
    </xf>
    <xf numFmtId="0" fontId="7"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0" fillId="2" borderId="1" xfId="0" applyNumberFormat="1" applyFont="1" applyFill="1" applyBorder="1" applyAlignment="1">
      <alignment vertical="center" wrapText="1"/>
    </xf>
    <xf numFmtId="0" fontId="6" fillId="2" borderId="4" xfId="0" applyNumberFormat="1" applyFont="1" applyFill="1" applyBorder="1" applyAlignment="1">
      <alignment horizontal="center" vertical="center" wrapText="1"/>
    </xf>
    <xf numFmtId="0" fontId="8" fillId="2" borderId="4" xfId="0" applyNumberFormat="1" applyFont="1" applyFill="1" applyBorder="1" applyAlignment="1">
      <alignment vertical="top" wrapText="1"/>
    </xf>
    <xf numFmtId="0" fontId="0" fillId="2" borderId="5" xfId="0" applyNumberFormat="1" applyFont="1" applyFill="1" applyBorder="1" applyAlignment="1">
      <alignment horizontal="center" vertical="center" wrapText="1"/>
    </xf>
    <xf numFmtId="0" fontId="0" fillId="2" borderId="4" xfId="0" applyNumberFormat="1"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6"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2" borderId="1" xfId="0" applyNumberFormat="1" applyFont="1" applyFill="1" applyBorder="1" applyAlignment="1">
      <alignment vertical="top" wrapText="1"/>
    </xf>
    <xf numFmtId="0" fontId="0" fillId="2" borderId="6" xfId="0" applyNumberFormat="1" applyFont="1" applyFill="1" applyBorder="1" applyAlignment="1">
      <alignment horizontal="center" vertical="center" wrapText="1"/>
    </xf>
    <xf numFmtId="0" fontId="0" fillId="0" borderId="5" xfId="0" applyNumberFormat="1" applyFont="1" applyFill="1" applyBorder="1" applyAlignment="1">
      <alignment vertical="center" wrapText="1"/>
    </xf>
    <xf numFmtId="0" fontId="7" fillId="0" borderId="6" xfId="0" applyNumberFormat="1" applyFont="1" applyFill="1" applyBorder="1" applyAlignment="1">
      <alignment vertical="center" wrapText="1"/>
    </xf>
    <xf numFmtId="0" fontId="0" fillId="0" borderId="6" xfId="0" applyNumberFormat="1" applyFont="1" applyFill="1" applyBorder="1" applyAlignment="1">
      <alignment vertical="center" wrapText="1"/>
    </xf>
    <xf numFmtId="0" fontId="6" fillId="0" borderId="7"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0" fillId="0" borderId="8" xfId="0" applyNumberFormat="1" applyFont="1" applyFill="1" applyBorder="1" applyAlignment="1">
      <alignment vertical="center" wrapText="1"/>
    </xf>
    <xf numFmtId="0" fontId="6" fillId="0" borderId="7" xfId="0" applyNumberFormat="1" applyFont="1" applyFill="1" applyBorder="1" applyAlignment="1">
      <alignment vertical="top" wrapText="1"/>
    </xf>
    <xf numFmtId="0" fontId="0" fillId="0" borderId="8" xfId="0" applyNumberFormat="1" applyFont="1" applyFill="1" applyBorder="1" applyAlignment="1">
      <alignment horizontal="center" vertical="center" wrapText="1"/>
    </xf>
    <xf numFmtId="0" fontId="7" fillId="0" borderId="8" xfId="0" applyNumberFormat="1" applyFont="1" applyFill="1" applyBorder="1" applyAlignment="1">
      <alignment vertical="center" wrapText="1"/>
    </xf>
    <xf numFmtId="0" fontId="7" fillId="0" borderId="1" xfId="0" applyNumberFormat="1" applyFont="1" applyFill="1" applyBorder="1" applyAlignment="1">
      <alignment vertical="center" wrapText="1"/>
    </xf>
    <xf numFmtId="0" fontId="9" fillId="0" borderId="9" xfId="0" applyNumberFormat="1" applyFont="1" applyFill="1" applyBorder="1" applyAlignment="1">
      <alignment horizontal="center" vertical="center" wrapText="1"/>
    </xf>
    <xf numFmtId="0" fontId="10" fillId="0" borderId="10"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50" applyFont="1" applyFill="1" applyBorder="1" applyAlignment="1">
      <alignment horizontal="left" vertical="center" wrapText="1"/>
    </xf>
    <xf numFmtId="0" fontId="6" fillId="0" borderId="4" xfId="50" applyFont="1" applyFill="1" applyBorder="1" applyAlignment="1">
      <alignment horizontal="center" vertical="center" wrapText="1"/>
    </xf>
    <xf numFmtId="176" fontId="6" fillId="0" borderId="4" xfId="49" applyNumberFormat="1"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0" fontId="6" fillId="0" borderId="1" xfId="50" applyFont="1" applyFill="1" applyBorder="1" applyAlignment="1">
      <alignment horizontal="left" vertical="center" wrapText="1"/>
    </xf>
    <xf numFmtId="0" fontId="11" fillId="0" borderId="1" xfId="0" applyFont="1" applyFill="1" applyBorder="1" applyAlignment="1">
      <alignment horizontal="center" vertical="center"/>
    </xf>
    <xf numFmtId="0" fontId="6" fillId="0" borderId="1" xfId="50" applyFont="1" applyFill="1" applyBorder="1" applyAlignment="1">
      <alignment horizontal="center" vertical="center" wrapText="1"/>
    </xf>
    <xf numFmtId="176" fontId="6" fillId="0" borderId="1" xfId="49"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2" xfId="50"/>
    <cellStyle name="常规 3" xfId="51"/>
  </cellStyles>
  <tableStyles count="0" defaultTableStyle="TableStyleMedium2" defaultPivotStyle="PivotStyleLight16"/>
  <colors>
    <mruColors>
      <color rgb="00ACB9CA"/>
      <color rgb="00A9D08E"/>
      <color rgb="0092D050"/>
      <color rgb="00FFFF00"/>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abSelected="1" workbookViewId="0">
      <selection activeCell="A2" sqref="A2:J2"/>
    </sheetView>
  </sheetViews>
  <sheetFormatPr defaultColWidth="7.85833333333333" defaultRowHeight="15.6"/>
  <cols>
    <col min="1" max="1" width="5.125" style="2" customWidth="1"/>
    <col min="2" max="2" width="9.375" style="2" customWidth="1"/>
    <col min="3" max="3" width="15.875" style="4" customWidth="1"/>
    <col min="4" max="4" width="7.85833333333333" style="2"/>
    <col min="5" max="5" width="7.85833333333333" style="1"/>
    <col min="6" max="6" width="7.85833333333333" style="2"/>
    <col min="7" max="7" width="11.25" style="4" customWidth="1"/>
    <col min="8" max="10" width="5.56666666666667" style="2" customWidth="1"/>
    <col min="11" max="16384" width="7.85833333333333" style="1"/>
  </cols>
  <sheetData>
    <row r="1" s="1" customFormat="1" ht="20.4" spans="1:10">
      <c r="A1" s="5" t="s">
        <v>0</v>
      </c>
      <c r="B1" s="6"/>
      <c r="C1" s="6"/>
      <c r="D1" s="2"/>
      <c r="F1" s="2"/>
      <c r="G1" s="4"/>
      <c r="H1" s="2"/>
      <c r="I1" s="2"/>
      <c r="J1" s="2"/>
    </row>
    <row r="2" s="1" customFormat="1" ht="28.2" spans="1:10">
      <c r="A2" s="7" t="s">
        <v>1</v>
      </c>
      <c r="B2" s="8"/>
      <c r="C2" s="8"/>
      <c r="D2" s="8"/>
      <c r="E2" s="8"/>
      <c r="F2" s="8"/>
      <c r="G2" s="8"/>
      <c r="H2" s="8"/>
      <c r="I2" s="8"/>
      <c r="J2" s="8"/>
    </row>
    <row r="3" s="2" customFormat="1" ht="19" customHeight="1" spans="1:10">
      <c r="A3" s="9" t="s">
        <v>2</v>
      </c>
      <c r="B3" s="10" t="s">
        <v>3</v>
      </c>
      <c r="C3" s="10" t="s">
        <v>4</v>
      </c>
      <c r="D3" s="10" t="s">
        <v>5</v>
      </c>
      <c r="E3" s="10" t="s">
        <v>6</v>
      </c>
      <c r="F3" s="10" t="s">
        <v>7</v>
      </c>
      <c r="G3" s="10" t="s">
        <v>8</v>
      </c>
      <c r="H3" s="10" t="s">
        <v>9</v>
      </c>
      <c r="I3" s="10"/>
      <c r="J3" s="10"/>
    </row>
    <row r="4" s="2" customFormat="1" ht="19" customHeight="1" spans="1:10">
      <c r="A4" s="9"/>
      <c r="B4" s="10"/>
      <c r="C4" s="10"/>
      <c r="D4" s="10"/>
      <c r="E4" s="10"/>
      <c r="F4" s="10"/>
      <c r="G4" s="10"/>
      <c r="H4" s="10" t="s">
        <v>10</v>
      </c>
      <c r="I4" s="10" t="s">
        <v>11</v>
      </c>
      <c r="J4" s="10" t="s">
        <v>12</v>
      </c>
    </row>
    <row r="5" s="2" customFormat="1" ht="36" customHeight="1" spans="1:10">
      <c r="A5" s="11" t="s">
        <v>13</v>
      </c>
      <c r="B5" s="12"/>
      <c r="C5" s="12"/>
      <c r="D5" s="12"/>
      <c r="E5" s="12"/>
      <c r="F5" s="12"/>
      <c r="G5" s="12"/>
      <c r="H5" s="12"/>
      <c r="I5" s="12"/>
      <c r="J5" s="12"/>
    </row>
    <row r="6" s="1" customFormat="1" ht="186" customHeight="1" spans="1:10">
      <c r="A6" s="13">
        <v>1</v>
      </c>
      <c r="B6" s="13" t="s">
        <v>14</v>
      </c>
      <c r="C6" s="14" t="s">
        <v>15</v>
      </c>
      <c r="D6" s="13" t="s">
        <v>16</v>
      </c>
      <c r="E6" s="15"/>
      <c r="F6" s="13" t="s">
        <v>17</v>
      </c>
      <c r="G6" s="14"/>
      <c r="H6" s="13">
        <v>160</v>
      </c>
      <c r="I6" s="52">
        <f t="shared" ref="I6:I8" si="0">H6*0.85</f>
        <v>136</v>
      </c>
      <c r="J6" s="52">
        <f t="shared" ref="J6:J8" si="1">I6*0.85</f>
        <v>115.6</v>
      </c>
    </row>
    <row r="7" s="1" customFormat="1" ht="136" customHeight="1" spans="1:10">
      <c r="A7" s="13">
        <v>2</v>
      </c>
      <c r="B7" s="13" t="s">
        <v>18</v>
      </c>
      <c r="C7" s="14" t="s">
        <v>19</v>
      </c>
      <c r="D7" s="13" t="s">
        <v>20</v>
      </c>
      <c r="E7" s="15"/>
      <c r="F7" s="13" t="s">
        <v>17</v>
      </c>
      <c r="G7" s="14"/>
      <c r="H7" s="13">
        <v>200</v>
      </c>
      <c r="I7" s="52">
        <f t="shared" si="0"/>
        <v>170</v>
      </c>
      <c r="J7" s="52">
        <f t="shared" si="1"/>
        <v>144.5</v>
      </c>
    </row>
    <row r="8" s="1" customFormat="1" ht="154" customHeight="1" spans="1:10">
      <c r="A8" s="13">
        <v>3</v>
      </c>
      <c r="B8" s="16" t="s">
        <v>21</v>
      </c>
      <c r="C8" s="14" t="s">
        <v>22</v>
      </c>
      <c r="D8" s="13" t="s">
        <v>23</v>
      </c>
      <c r="E8" s="15"/>
      <c r="F8" s="17" t="s">
        <v>17</v>
      </c>
      <c r="G8" s="14"/>
      <c r="H8" s="13">
        <v>80</v>
      </c>
      <c r="I8" s="52">
        <f t="shared" si="0"/>
        <v>68</v>
      </c>
      <c r="J8" s="52">
        <f t="shared" si="1"/>
        <v>57.8</v>
      </c>
    </row>
    <row r="9" s="3" customFormat="1" ht="140.4" spans="1:10">
      <c r="A9" s="18">
        <v>4</v>
      </c>
      <c r="B9" s="19" t="s">
        <v>24</v>
      </c>
      <c r="C9" s="20" t="s">
        <v>25</v>
      </c>
      <c r="D9" s="21"/>
      <c r="E9" s="22"/>
      <c r="F9" s="23" t="s">
        <v>17</v>
      </c>
      <c r="G9" s="24" t="s">
        <v>26</v>
      </c>
      <c r="H9" s="21">
        <v>35</v>
      </c>
      <c r="I9" s="53">
        <v>29.75</v>
      </c>
      <c r="J9" s="53">
        <v>25.2875</v>
      </c>
    </row>
    <row r="10" s="1" customFormat="1" ht="140.4" spans="1:10">
      <c r="A10" s="13">
        <v>5</v>
      </c>
      <c r="B10" s="16" t="s">
        <v>27</v>
      </c>
      <c r="C10" s="25" t="s">
        <v>28</v>
      </c>
      <c r="D10" s="13"/>
      <c r="E10" s="15"/>
      <c r="F10" s="26" t="s">
        <v>17</v>
      </c>
      <c r="G10" s="14" t="s">
        <v>29</v>
      </c>
      <c r="H10" s="27">
        <v>35</v>
      </c>
      <c r="I10" s="52">
        <v>29.75</v>
      </c>
      <c r="J10" s="52">
        <v>25.2875</v>
      </c>
    </row>
    <row r="11" s="1" customFormat="1" ht="156" spans="1:10">
      <c r="A11" s="13">
        <v>6</v>
      </c>
      <c r="B11" s="16" t="s">
        <v>30</v>
      </c>
      <c r="C11" s="25" t="s">
        <v>31</v>
      </c>
      <c r="D11" s="13"/>
      <c r="E11" s="15"/>
      <c r="F11" s="26" t="s">
        <v>17</v>
      </c>
      <c r="G11" s="14" t="s">
        <v>32</v>
      </c>
      <c r="H11" s="13">
        <v>60</v>
      </c>
      <c r="I11" s="52">
        <v>51</v>
      </c>
      <c r="J11" s="52">
        <v>43.35</v>
      </c>
    </row>
    <row r="12" s="1" customFormat="1" ht="171.6" spans="1:10">
      <c r="A12" s="13">
        <v>7</v>
      </c>
      <c r="B12" s="16" t="s">
        <v>33</v>
      </c>
      <c r="C12" s="25" t="s">
        <v>34</v>
      </c>
      <c r="D12" s="13"/>
      <c r="E12" s="15"/>
      <c r="F12" s="26" t="s">
        <v>17</v>
      </c>
      <c r="G12" s="14" t="s">
        <v>35</v>
      </c>
      <c r="H12" s="13">
        <v>260</v>
      </c>
      <c r="I12" s="52">
        <v>221</v>
      </c>
      <c r="J12" s="52">
        <v>188</v>
      </c>
    </row>
    <row r="13" s="1" customFormat="1" ht="124.8" spans="1:10">
      <c r="A13" s="13">
        <v>8</v>
      </c>
      <c r="B13" s="16" t="s">
        <v>36</v>
      </c>
      <c r="C13" s="25" t="s">
        <v>37</v>
      </c>
      <c r="D13" s="13"/>
      <c r="E13" s="15"/>
      <c r="F13" s="26" t="s">
        <v>17</v>
      </c>
      <c r="G13" s="14" t="s">
        <v>38</v>
      </c>
      <c r="H13" s="13">
        <v>30</v>
      </c>
      <c r="I13" s="52">
        <v>26</v>
      </c>
      <c r="J13" s="52">
        <v>22</v>
      </c>
    </row>
    <row r="14" s="3" customFormat="1" ht="109.2" spans="1:10">
      <c r="A14" s="18">
        <v>9</v>
      </c>
      <c r="B14" s="19" t="s">
        <v>39</v>
      </c>
      <c r="C14" s="20" t="s">
        <v>40</v>
      </c>
      <c r="D14" s="18"/>
      <c r="E14" s="28"/>
      <c r="F14" s="29" t="s">
        <v>17</v>
      </c>
      <c r="G14" s="20"/>
      <c r="H14" s="18">
        <v>30</v>
      </c>
      <c r="I14" s="53">
        <f t="shared" ref="I14:I26" si="2">H14*0.85</f>
        <v>25.5</v>
      </c>
      <c r="J14" s="53">
        <f t="shared" ref="J14:J26" si="3">I14*0.85</f>
        <v>21.675</v>
      </c>
    </row>
    <row r="15" s="1" customFormat="1" ht="140.4" spans="1:10">
      <c r="A15" s="13">
        <v>10</v>
      </c>
      <c r="B15" s="16" t="s">
        <v>41</v>
      </c>
      <c r="C15" s="25" t="s">
        <v>42</v>
      </c>
      <c r="D15" s="13"/>
      <c r="E15" s="15"/>
      <c r="F15" s="26" t="s">
        <v>17</v>
      </c>
      <c r="G15" s="14"/>
      <c r="H15" s="13">
        <v>30</v>
      </c>
      <c r="I15" s="52">
        <f t="shared" si="2"/>
        <v>25.5</v>
      </c>
      <c r="J15" s="52">
        <f t="shared" si="3"/>
        <v>21.675</v>
      </c>
    </row>
    <row r="16" s="1" customFormat="1" ht="109.2" spans="1:10">
      <c r="A16" s="13">
        <v>11</v>
      </c>
      <c r="B16" s="16" t="s">
        <v>43</v>
      </c>
      <c r="C16" s="30" t="s">
        <v>44</v>
      </c>
      <c r="D16" s="13"/>
      <c r="E16" s="15"/>
      <c r="F16" s="26" t="s">
        <v>17</v>
      </c>
      <c r="G16" s="31" t="s">
        <v>29</v>
      </c>
      <c r="H16" s="13">
        <v>100</v>
      </c>
      <c r="I16" s="52">
        <f t="shared" si="2"/>
        <v>85</v>
      </c>
      <c r="J16" s="52">
        <f t="shared" si="3"/>
        <v>72.25</v>
      </c>
    </row>
    <row r="17" s="1" customFormat="1" ht="109.2" spans="1:10">
      <c r="A17" s="13">
        <v>12</v>
      </c>
      <c r="B17" s="16" t="s">
        <v>45</v>
      </c>
      <c r="C17" s="32" t="s">
        <v>46</v>
      </c>
      <c r="D17" s="13"/>
      <c r="E17" s="15"/>
      <c r="F17" s="26" t="s">
        <v>17</v>
      </c>
      <c r="G17" s="31" t="s">
        <v>29</v>
      </c>
      <c r="H17" s="13">
        <v>100</v>
      </c>
      <c r="I17" s="52">
        <f t="shared" si="2"/>
        <v>85</v>
      </c>
      <c r="J17" s="52">
        <f t="shared" si="3"/>
        <v>72.25</v>
      </c>
    </row>
    <row r="18" s="1" customFormat="1" ht="109.2" spans="1:10">
      <c r="A18" s="13">
        <v>13</v>
      </c>
      <c r="B18" s="16" t="s">
        <v>47</v>
      </c>
      <c r="C18" s="32" t="s">
        <v>48</v>
      </c>
      <c r="D18" s="13"/>
      <c r="E18" s="15"/>
      <c r="F18" s="26" t="s">
        <v>17</v>
      </c>
      <c r="G18" s="31" t="s">
        <v>49</v>
      </c>
      <c r="H18" s="13">
        <v>100</v>
      </c>
      <c r="I18" s="52">
        <f t="shared" si="2"/>
        <v>85</v>
      </c>
      <c r="J18" s="52">
        <f t="shared" si="3"/>
        <v>72.25</v>
      </c>
    </row>
    <row r="19" s="1" customFormat="1" ht="109.2" spans="1:10">
      <c r="A19" s="13">
        <v>14</v>
      </c>
      <c r="B19" s="16" t="s">
        <v>50</v>
      </c>
      <c r="C19" s="32" t="s">
        <v>51</v>
      </c>
      <c r="D19" s="13"/>
      <c r="E19" s="15"/>
      <c r="F19" s="26" t="s">
        <v>52</v>
      </c>
      <c r="G19" s="31" t="s">
        <v>29</v>
      </c>
      <c r="H19" s="13">
        <v>100</v>
      </c>
      <c r="I19" s="52">
        <f t="shared" si="2"/>
        <v>85</v>
      </c>
      <c r="J19" s="52">
        <f t="shared" si="3"/>
        <v>72.25</v>
      </c>
    </row>
    <row r="20" s="1" customFormat="1" ht="109.2" spans="1:10">
      <c r="A20" s="13">
        <v>15</v>
      </c>
      <c r="B20" s="16" t="s">
        <v>53</v>
      </c>
      <c r="C20" s="32" t="s">
        <v>54</v>
      </c>
      <c r="D20" s="13"/>
      <c r="E20" s="15"/>
      <c r="F20" s="26" t="s">
        <v>17</v>
      </c>
      <c r="G20" s="31" t="s">
        <v>29</v>
      </c>
      <c r="H20" s="13">
        <v>100</v>
      </c>
      <c r="I20" s="52">
        <f t="shared" si="2"/>
        <v>85</v>
      </c>
      <c r="J20" s="52">
        <f t="shared" si="3"/>
        <v>72.25</v>
      </c>
    </row>
    <row r="21" s="1" customFormat="1" ht="109.2" spans="1:10">
      <c r="A21" s="13">
        <v>16</v>
      </c>
      <c r="B21" s="16" t="s">
        <v>55</v>
      </c>
      <c r="C21" s="32" t="s">
        <v>56</v>
      </c>
      <c r="D21" s="13"/>
      <c r="E21" s="15"/>
      <c r="F21" s="26" t="s">
        <v>17</v>
      </c>
      <c r="G21" s="31" t="s">
        <v>57</v>
      </c>
      <c r="H21" s="13">
        <v>100</v>
      </c>
      <c r="I21" s="52">
        <f t="shared" si="2"/>
        <v>85</v>
      </c>
      <c r="J21" s="52">
        <f t="shared" si="3"/>
        <v>72.25</v>
      </c>
    </row>
    <row r="22" s="1" customFormat="1" ht="109.2" spans="1:10">
      <c r="A22" s="13">
        <v>17</v>
      </c>
      <c r="B22" s="16" t="s">
        <v>58</v>
      </c>
      <c r="C22" s="32" t="s">
        <v>59</v>
      </c>
      <c r="D22" s="13"/>
      <c r="E22" s="15"/>
      <c r="F22" s="26" t="s">
        <v>17</v>
      </c>
      <c r="G22" s="31" t="s">
        <v>29</v>
      </c>
      <c r="H22" s="13">
        <v>100</v>
      </c>
      <c r="I22" s="52">
        <f t="shared" si="2"/>
        <v>85</v>
      </c>
      <c r="J22" s="52">
        <f t="shared" si="3"/>
        <v>72.25</v>
      </c>
    </row>
    <row r="23" s="1" customFormat="1" ht="109.2" spans="1:10">
      <c r="A23" s="13">
        <v>18</v>
      </c>
      <c r="B23" s="16" t="s">
        <v>60</v>
      </c>
      <c r="C23" s="32" t="s">
        <v>61</v>
      </c>
      <c r="D23" s="13"/>
      <c r="E23" s="15"/>
      <c r="F23" s="26" t="s">
        <v>62</v>
      </c>
      <c r="G23" s="31" t="s">
        <v>63</v>
      </c>
      <c r="H23" s="13">
        <v>100</v>
      </c>
      <c r="I23" s="52">
        <f t="shared" si="2"/>
        <v>85</v>
      </c>
      <c r="J23" s="52">
        <f t="shared" si="3"/>
        <v>72.25</v>
      </c>
    </row>
    <row r="24" s="1" customFormat="1" ht="137" customHeight="1" spans="1:10">
      <c r="A24" s="33">
        <v>19</v>
      </c>
      <c r="B24" s="34" t="s">
        <v>64</v>
      </c>
      <c r="C24" s="35" t="s">
        <v>65</v>
      </c>
      <c r="D24" s="33"/>
      <c r="E24" s="36"/>
      <c r="F24" s="37" t="s">
        <v>17</v>
      </c>
      <c r="G24" s="38" t="s">
        <v>29</v>
      </c>
      <c r="H24" s="33">
        <v>100</v>
      </c>
      <c r="I24" s="54">
        <f t="shared" si="2"/>
        <v>85</v>
      </c>
      <c r="J24" s="54">
        <f t="shared" si="3"/>
        <v>72.25</v>
      </c>
    </row>
    <row r="25" s="1" customFormat="1" ht="109.2" spans="1:10">
      <c r="A25" s="13">
        <v>20</v>
      </c>
      <c r="B25" s="16" t="s">
        <v>66</v>
      </c>
      <c r="C25" s="25" t="s">
        <v>67</v>
      </c>
      <c r="D25" s="13"/>
      <c r="E25" s="15"/>
      <c r="F25" s="17" t="s">
        <v>52</v>
      </c>
      <c r="G25" s="39" t="s">
        <v>68</v>
      </c>
      <c r="H25" s="13">
        <v>100</v>
      </c>
      <c r="I25" s="52">
        <f t="shared" si="2"/>
        <v>85</v>
      </c>
      <c r="J25" s="52">
        <f t="shared" si="3"/>
        <v>72.25</v>
      </c>
    </row>
    <row r="26" s="1" customFormat="1" ht="109.2" spans="1:10">
      <c r="A26" s="13">
        <v>21</v>
      </c>
      <c r="B26" s="16" t="s">
        <v>69</v>
      </c>
      <c r="C26" s="25" t="s">
        <v>70</v>
      </c>
      <c r="D26" s="13"/>
      <c r="E26" s="15"/>
      <c r="F26" s="17" t="s">
        <v>17</v>
      </c>
      <c r="G26" s="39" t="s">
        <v>29</v>
      </c>
      <c r="H26" s="13">
        <v>100</v>
      </c>
      <c r="I26" s="52">
        <f t="shared" si="2"/>
        <v>85</v>
      </c>
      <c r="J26" s="52">
        <f t="shared" si="3"/>
        <v>72.25</v>
      </c>
    </row>
    <row r="27" s="1" customFormat="1" ht="27" customHeight="1" spans="1:10">
      <c r="A27" s="40" t="s">
        <v>71</v>
      </c>
      <c r="B27" s="41"/>
      <c r="C27" s="41"/>
      <c r="D27" s="41"/>
      <c r="E27" s="41"/>
      <c r="F27" s="41"/>
      <c r="G27" s="41"/>
      <c r="H27" s="41"/>
      <c r="I27" s="41"/>
      <c r="J27" s="41"/>
    </row>
    <row r="28" s="1" customFormat="1" ht="171.6" spans="1:10">
      <c r="A28" s="27">
        <v>22</v>
      </c>
      <c r="B28" s="42" t="s">
        <v>72</v>
      </c>
      <c r="C28" s="43" t="s">
        <v>73</v>
      </c>
      <c r="D28" s="44"/>
      <c r="E28" s="44"/>
      <c r="F28" s="44" t="s">
        <v>52</v>
      </c>
      <c r="G28" s="44"/>
      <c r="H28" s="45">
        <v>30</v>
      </c>
      <c r="I28" s="45">
        <f t="shared" ref="I28:I37" si="4">H28*0.85</f>
        <v>25.5</v>
      </c>
      <c r="J28" s="45">
        <f t="shared" ref="J28:J42" si="5">I28*0.85</f>
        <v>21.675</v>
      </c>
    </row>
    <row r="29" s="1" customFormat="1" ht="140.4" spans="1:10">
      <c r="A29" s="13">
        <v>23</v>
      </c>
      <c r="B29" s="46" t="s">
        <v>74</v>
      </c>
      <c r="C29" s="47" t="s">
        <v>75</v>
      </c>
      <c r="D29" s="48"/>
      <c r="E29" s="49"/>
      <c r="F29" s="49" t="s">
        <v>17</v>
      </c>
      <c r="G29" s="49"/>
      <c r="H29" s="50">
        <v>60</v>
      </c>
      <c r="I29" s="50">
        <f t="shared" si="4"/>
        <v>51</v>
      </c>
      <c r="J29" s="50">
        <f t="shared" si="5"/>
        <v>43.35</v>
      </c>
    </row>
    <row r="30" s="1" customFormat="1" ht="156" spans="1:10">
      <c r="A30" s="13">
        <v>24</v>
      </c>
      <c r="B30" s="46" t="s">
        <v>76</v>
      </c>
      <c r="C30" s="47" t="s">
        <v>77</v>
      </c>
      <c r="D30" s="49"/>
      <c r="E30" s="49"/>
      <c r="F30" s="49" t="s">
        <v>17</v>
      </c>
      <c r="G30" s="49"/>
      <c r="H30" s="50">
        <v>50</v>
      </c>
      <c r="I30" s="50">
        <f t="shared" si="4"/>
        <v>42.5</v>
      </c>
      <c r="J30" s="50">
        <f t="shared" si="5"/>
        <v>36.125</v>
      </c>
    </row>
    <row r="31" s="1" customFormat="1" ht="156" spans="1:10">
      <c r="A31" s="13">
        <v>25</v>
      </c>
      <c r="B31" s="46" t="s">
        <v>78</v>
      </c>
      <c r="C31" s="47" t="s">
        <v>79</v>
      </c>
      <c r="D31" s="49"/>
      <c r="E31" s="49"/>
      <c r="F31" s="49" t="s">
        <v>17</v>
      </c>
      <c r="G31" s="49"/>
      <c r="H31" s="50">
        <v>110</v>
      </c>
      <c r="I31" s="50">
        <f t="shared" si="4"/>
        <v>93.5</v>
      </c>
      <c r="J31" s="50">
        <f t="shared" si="5"/>
        <v>79.475</v>
      </c>
    </row>
    <row r="32" s="1" customFormat="1" ht="202.8" spans="1:10">
      <c r="A32" s="13">
        <v>26</v>
      </c>
      <c r="B32" s="46" t="s">
        <v>80</v>
      </c>
      <c r="C32" s="47" t="s">
        <v>81</v>
      </c>
      <c r="D32" s="49"/>
      <c r="E32" s="49"/>
      <c r="F32" s="49" t="s">
        <v>82</v>
      </c>
      <c r="G32" s="49"/>
      <c r="H32" s="50">
        <v>50</v>
      </c>
      <c r="I32" s="50">
        <f t="shared" si="4"/>
        <v>42.5</v>
      </c>
      <c r="J32" s="50">
        <f t="shared" si="5"/>
        <v>36.125</v>
      </c>
    </row>
    <row r="33" s="1" customFormat="1" ht="218.4" spans="1:10">
      <c r="A33" s="13">
        <v>27</v>
      </c>
      <c r="B33" s="47" t="s">
        <v>83</v>
      </c>
      <c r="C33" s="47" t="s">
        <v>84</v>
      </c>
      <c r="D33" s="49"/>
      <c r="E33" s="49"/>
      <c r="F33" s="49" t="s">
        <v>17</v>
      </c>
      <c r="G33" s="49"/>
      <c r="H33" s="50">
        <v>150</v>
      </c>
      <c r="I33" s="50">
        <f t="shared" si="4"/>
        <v>127.5</v>
      </c>
      <c r="J33" s="50">
        <f t="shared" si="5"/>
        <v>108.375</v>
      </c>
    </row>
    <row r="34" s="1" customFormat="1" ht="124.8" spans="1:10">
      <c r="A34" s="13">
        <v>28</v>
      </c>
      <c r="B34" s="46" t="s">
        <v>85</v>
      </c>
      <c r="C34" s="47" t="s">
        <v>86</v>
      </c>
      <c r="D34" s="49"/>
      <c r="E34" s="49"/>
      <c r="F34" s="49" t="s">
        <v>17</v>
      </c>
      <c r="G34" s="49" t="s">
        <v>87</v>
      </c>
      <c r="H34" s="50">
        <v>35</v>
      </c>
      <c r="I34" s="50">
        <f t="shared" si="4"/>
        <v>29.75</v>
      </c>
      <c r="J34" s="50">
        <f t="shared" si="5"/>
        <v>25.2875</v>
      </c>
    </row>
    <row r="35" s="1" customFormat="1" ht="296.4" spans="1:10">
      <c r="A35" s="13">
        <v>29</v>
      </c>
      <c r="B35" s="47" t="s">
        <v>88</v>
      </c>
      <c r="C35" s="47" t="s">
        <v>89</v>
      </c>
      <c r="D35" s="49"/>
      <c r="E35" s="49"/>
      <c r="F35" s="49" t="s">
        <v>17</v>
      </c>
      <c r="G35" s="49" t="s">
        <v>90</v>
      </c>
      <c r="H35" s="50">
        <v>380</v>
      </c>
      <c r="I35" s="50">
        <f t="shared" si="4"/>
        <v>323</v>
      </c>
      <c r="J35" s="50">
        <f t="shared" si="5"/>
        <v>274.55</v>
      </c>
    </row>
    <row r="36" s="1" customFormat="1" ht="109.2" spans="1:10">
      <c r="A36" s="13">
        <v>30</v>
      </c>
      <c r="B36" s="46" t="s">
        <v>91</v>
      </c>
      <c r="C36" s="47" t="s">
        <v>92</v>
      </c>
      <c r="D36" s="49"/>
      <c r="E36" s="49"/>
      <c r="F36" s="49" t="s">
        <v>17</v>
      </c>
      <c r="G36" s="49"/>
      <c r="H36" s="50">
        <v>40</v>
      </c>
      <c r="I36" s="50">
        <f t="shared" si="4"/>
        <v>34</v>
      </c>
      <c r="J36" s="50">
        <f t="shared" si="5"/>
        <v>28.9</v>
      </c>
    </row>
    <row r="37" s="1" customFormat="1" ht="187.2" spans="1:10">
      <c r="A37" s="13">
        <v>31</v>
      </c>
      <c r="B37" s="46" t="s">
        <v>93</v>
      </c>
      <c r="C37" s="47" t="s">
        <v>94</v>
      </c>
      <c r="D37" s="49"/>
      <c r="E37" s="49"/>
      <c r="F37" s="49" t="s">
        <v>17</v>
      </c>
      <c r="G37" s="49"/>
      <c r="H37" s="50">
        <v>80</v>
      </c>
      <c r="I37" s="50">
        <f t="shared" si="4"/>
        <v>68</v>
      </c>
      <c r="J37" s="50">
        <f t="shared" si="5"/>
        <v>57.8</v>
      </c>
    </row>
    <row r="38" s="1" customFormat="1" ht="249.6" spans="1:10">
      <c r="A38" s="13">
        <v>32</v>
      </c>
      <c r="B38" s="47" t="s">
        <v>95</v>
      </c>
      <c r="C38" s="47" t="s">
        <v>96</v>
      </c>
      <c r="D38" s="51" t="s">
        <v>97</v>
      </c>
      <c r="E38" s="49"/>
      <c r="F38" s="49" t="s">
        <v>17</v>
      </c>
      <c r="G38" s="49"/>
      <c r="H38" s="50">
        <f t="shared" ref="H38:H42" si="6">I38/0.85</f>
        <v>82.3529411764706</v>
      </c>
      <c r="I38" s="50">
        <v>70</v>
      </c>
      <c r="J38" s="50">
        <f t="shared" si="5"/>
        <v>59.5</v>
      </c>
    </row>
    <row r="39" s="1" customFormat="1" ht="234" spans="1:10">
      <c r="A39" s="13">
        <v>33</v>
      </c>
      <c r="B39" s="47" t="s">
        <v>98</v>
      </c>
      <c r="C39" s="47" t="s">
        <v>99</v>
      </c>
      <c r="D39" s="49"/>
      <c r="E39" s="49"/>
      <c r="F39" s="49" t="s">
        <v>17</v>
      </c>
      <c r="G39" s="49"/>
      <c r="H39" s="50">
        <f t="shared" si="6"/>
        <v>82.3529411764706</v>
      </c>
      <c r="I39" s="50">
        <v>70</v>
      </c>
      <c r="J39" s="50">
        <f t="shared" si="5"/>
        <v>59.5</v>
      </c>
    </row>
    <row r="40" s="1" customFormat="1" ht="187.2" spans="1:10">
      <c r="A40" s="13">
        <v>34</v>
      </c>
      <c r="B40" s="47" t="s">
        <v>100</v>
      </c>
      <c r="C40" s="47" t="s">
        <v>101</v>
      </c>
      <c r="D40" s="49" t="s">
        <v>102</v>
      </c>
      <c r="E40" s="49"/>
      <c r="F40" s="49" t="s">
        <v>17</v>
      </c>
      <c r="G40" s="49"/>
      <c r="H40" s="50">
        <f t="shared" si="6"/>
        <v>70.5882352941177</v>
      </c>
      <c r="I40" s="50">
        <v>60</v>
      </c>
      <c r="J40" s="50">
        <f t="shared" si="5"/>
        <v>51</v>
      </c>
    </row>
    <row r="41" s="1" customFormat="1" ht="234" spans="1:10">
      <c r="A41" s="13">
        <v>35</v>
      </c>
      <c r="B41" s="47" t="s">
        <v>103</v>
      </c>
      <c r="C41" s="47" t="s">
        <v>104</v>
      </c>
      <c r="D41" s="49" t="s">
        <v>105</v>
      </c>
      <c r="E41" s="49"/>
      <c r="F41" s="49" t="s">
        <v>17</v>
      </c>
      <c r="G41" s="49"/>
      <c r="H41" s="50">
        <f t="shared" si="6"/>
        <v>94.1176470588235</v>
      </c>
      <c r="I41" s="50">
        <v>80</v>
      </c>
      <c r="J41" s="50">
        <f t="shared" si="5"/>
        <v>68</v>
      </c>
    </row>
    <row r="42" s="1" customFormat="1" ht="175" customHeight="1" spans="1:10">
      <c r="A42" s="13">
        <v>36</v>
      </c>
      <c r="B42" s="47" t="s">
        <v>106</v>
      </c>
      <c r="C42" s="47" t="s">
        <v>107</v>
      </c>
      <c r="D42" s="49" t="s">
        <v>108</v>
      </c>
      <c r="E42" s="49"/>
      <c r="F42" s="49" t="s">
        <v>17</v>
      </c>
      <c r="G42" s="49"/>
      <c r="H42" s="50">
        <f t="shared" si="6"/>
        <v>35.2941176470588</v>
      </c>
      <c r="I42" s="50">
        <v>30</v>
      </c>
      <c r="J42" s="50">
        <f t="shared" si="5"/>
        <v>25.5</v>
      </c>
    </row>
  </sheetData>
  <autoFilter ref="A3:J42">
    <extLst/>
  </autoFilter>
  <mergeCells count="12">
    <mergeCell ref="A1:C1"/>
    <mergeCell ref="A2:J2"/>
    <mergeCell ref="H3:J3"/>
    <mergeCell ref="A5:J5"/>
    <mergeCell ref="A27:J27"/>
    <mergeCell ref="A3:A4"/>
    <mergeCell ref="B3:B4"/>
    <mergeCell ref="C3:C4"/>
    <mergeCell ref="D3:D4"/>
    <mergeCell ref="E3:E4"/>
    <mergeCell ref="F3:F4"/>
    <mergeCell ref="G3:G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附件2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晁瑜</dc:creator>
  <cp:lastModifiedBy>Administrator</cp:lastModifiedBy>
  <dcterms:created xsi:type="dcterms:W3CDTF">2016-12-02T08:54:00Z</dcterms:created>
  <dcterms:modified xsi:type="dcterms:W3CDTF">2023-07-31T07:46:29Z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7BC2F62BD36D44D5B5C6F76606533CBF_13</vt:lpwstr>
  </property>
</Properties>
</file>