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新增" sheetId="1" r:id="rId1"/>
  </sheets>
  <definedNames>
    <definedName name="_xlnm.Print_Titles" localSheetId="0">新增!$2:$4</definedName>
  </definedNames>
  <calcPr calcId="144525"/>
</workbook>
</file>

<file path=xl/sharedStrings.xml><?xml version="1.0" encoding="utf-8"?>
<sst xmlns="http://schemas.openxmlformats.org/spreadsheetml/2006/main" count="93" uniqueCount="82">
  <si>
    <t>附件1</t>
  </si>
  <si>
    <t>新增医疗服务价格项目汇总表</t>
  </si>
  <si>
    <t>序号</t>
  </si>
  <si>
    <t>项目编码</t>
  </si>
  <si>
    <t>项目名称</t>
  </si>
  <si>
    <t>项目内涵</t>
  </si>
  <si>
    <t>内涵一次性耗材</t>
  </si>
  <si>
    <t>除外内容</t>
  </si>
  <si>
    <t>计价单位</t>
  </si>
  <si>
    <t>计价说明</t>
  </si>
  <si>
    <t>指导价格（元）</t>
  </si>
  <si>
    <t>三级医疗机构</t>
  </si>
  <si>
    <t>二级医疗机构</t>
  </si>
  <si>
    <t>一级医疗机构</t>
  </si>
  <si>
    <t>说明：
1.本表格所指植入体为种植体、基台等植入牙床、包裹在牙龈内的医用耗材，置入体是指种植牙冠、义齿等安置在口腔内、暴露在牙龈之外，不与人体组织直接结合的医用耗材。
2.本表格所称“项目内涵”，指制定项目价格应涵盖的各类资源消耗，用于确定计价单元的边界，不应作为临床技术标准理解，不是医疗服务实际操作方式、路径、步骤、程序的强制性要求。医疗机构提供服务时，内涵中个别要素因患者个体差异可以不发生的，允许医疗机构收费适用相应的项目和价格政策，另有政策规定的除外。
3.本表格所称“基本物耗”指原则上限于不应或不必要与医疗服务项目分割的易耗品，包括但不限于各类消杀用品、储存用品、清洁用品、个人防护用品、垃圾处理用品、试戴材料、铸造包埋材、义齿清洁材料、牙科分离剂、模型材料、蜡型材料、车针、排龈材料、菌斑指示剂、义齿稳固剂、印模材料、咬合记录材料、咬合检查材料、研磨抛光材料、冲洗液、润滑剂、灌洗液、棉球、棉签、纱布（垫）、护垫、衬垫、手术巾（单）、治疗巾（单）、治疗护理盘(包）、注射器、压舌板、滑石粉、防渗漏垫、标签、操作器具、冲洗工具。基本物耗成本计入项目价格，不另行收费。除基本物耗以外的其他耗材，按照实际采购价格零差率销售。
4.即刻种植指拔牙或牙齿缺失当日完成种植体植入的情况；即刻修复指种植体植入后1周以内完成牙冠置入的情形。
5.医疗机构应对本院施治的口腔内牙齿缺失植入体、置入体进行保质保修，保修范围内出现损坏，医疗机构应免费进行修理、再制作，不得向患者收费。
6.本表格所列的口腔医学3D项目，是指为口腔种植手术方案设计、导航定位等提供辅助的服务。医疗机构自行制作牙冠所进行的3D扫描设计、打印切削，以及翻模精修、烧结上釉、上色调改等具体操作，作为成本要素计入种植牙牙冠价格，不再将上述牙冠加工制作的具体操作步骤作为医疗服务价格项目向患者收费。</t>
  </si>
  <si>
    <t>QHXZ0162</t>
  </si>
  <si>
    <r>
      <rPr>
        <sz val="9"/>
        <rFont val="Arial Unicode MS"/>
        <charset val="134"/>
      </rPr>
      <t>种植体植入费（单颗）</t>
    </r>
  </si>
  <si>
    <t>实现口腔单颗种植体植入（包含种植2期手术；单科常规种植手术不得收取医学3D模型打印、医学3D导板打印费用）</t>
  </si>
  <si>
    <t>种植体、封闭螺丝、愈合基台</t>
  </si>
  <si>
    <r>
      <rPr>
        <sz val="9"/>
        <rFont val="Arial Unicode MS"/>
        <charset val="134"/>
      </rPr>
      <t>牙位</t>
    </r>
  </si>
  <si>
    <t>种植体即刻种植加收30%、颅颌面种植体植入加收50%。</t>
  </si>
  <si>
    <t>QHXZ0163</t>
  </si>
  <si>
    <r>
      <rPr>
        <sz val="9"/>
        <rFont val="Arial Unicode MS"/>
        <charset val="134"/>
      </rPr>
      <t>种植体植入费（全牙弓）</t>
    </r>
  </si>
  <si>
    <t>对范围超过一个象限以上的连续牙齿缺失进行种植体的植入以实现桥式修复。</t>
  </si>
  <si>
    <t>种植体、封闭螺丝、基台、愈合基台、保护帽</t>
  </si>
  <si>
    <t>例</t>
  </si>
  <si>
    <r>
      <rPr>
        <sz val="9"/>
        <rFont val="Arial Unicode MS"/>
        <charset val="134"/>
      </rPr>
      <t>上下颌分别进行桥式修复的，分别计价收费。
种植体即刻种植加收</t>
    </r>
    <r>
      <rPr>
        <sz val="9"/>
        <rFont val="Times New Roman"/>
        <charset val="134"/>
      </rPr>
      <t>30%</t>
    </r>
    <r>
      <rPr>
        <sz val="9"/>
        <rFont val="Arial Unicode MS"/>
        <charset val="134"/>
      </rPr>
      <t>、颅颌面种植体植入加收</t>
    </r>
    <r>
      <rPr>
        <sz val="9"/>
        <rFont val="Times New Roman"/>
        <charset val="134"/>
      </rPr>
      <t>50%</t>
    </r>
    <r>
      <rPr>
        <sz val="9"/>
        <rFont val="Arial Unicode MS"/>
        <charset val="134"/>
      </rPr>
      <t>、种植体倾斜</t>
    </r>
    <r>
      <rPr>
        <sz val="9"/>
        <rFont val="Times New Roman"/>
        <charset val="134"/>
      </rPr>
      <t>30%</t>
    </r>
  </si>
  <si>
    <t>QHXZ0164</t>
  </si>
  <si>
    <r>
      <rPr>
        <sz val="9"/>
        <rFont val="Arial Unicode MS"/>
        <charset val="134"/>
      </rPr>
      <t xml:space="preserve">种植牙冠修复置入费
</t>
    </r>
    <r>
      <rPr>
        <sz val="9"/>
        <rFont val="Arial Unicode MS"/>
        <charset val="134"/>
      </rPr>
      <t>（单颗）</t>
    </r>
  </si>
  <si>
    <t>实现种植体上部固定义齿的修复置入。</t>
  </si>
  <si>
    <t>转移杆、替代体、基台（包含临时基台、复合基台）、基台螺丝、冠螺丝、牙冠（包含临时冠）</t>
  </si>
  <si>
    <t>即刻修复置入加收20%、非即刻临时冠修复置入减收80%。</t>
  </si>
  <si>
    <t>QHXZ0165</t>
  </si>
  <si>
    <r>
      <rPr>
        <sz val="9"/>
        <rFont val="Arial Unicode MS"/>
        <charset val="134"/>
      </rPr>
      <t xml:space="preserve">种植牙冠修复置入费
</t>
    </r>
    <r>
      <rPr>
        <sz val="9"/>
        <rFont val="Arial Unicode MS"/>
        <charset val="134"/>
      </rPr>
      <t>（连续冠桥修复）</t>
    </r>
  </si>
  <si>
    <t>实现种植体上部不超过一个象限的连续固定义齿的修复置入。</t>
  </si>
  <si>
    <t>转移杆、替代体、基台（包含临时基台、复合基台）、基台螺丝、冠螺丝、牙冠（包含临时冠）、义齿</t>
  </si>
  <si>
    <t>牙位</t>
  </si>
  <si>
    <t>即刻修复置入加收20%、临时冠修复置入减收80%、超过3颗牙位每颗加收70%。</t>
  </si>
  <si>
    <t>QHXZ0166</t>
  </si>
  <si>
    <r>
      <rPr>
        <sz val="9"/>
        <rFont val="Arial Unicode MS"/>
        <charset val="134"/>
      </rPr>
      <t xml:space="preserve">种植牙冠修复置入费
</t>
    </r>
    <r>
      <rPr>
        <sz val="9"/>
        <rFont val="Arial Unicode MS"/>
        <charset val="134"/>
      </rPr>
      <t>（固定咬合重建）</t>
    </r>
  </si>
  <si>
    <t>实现对咬合支持丧失、半口牙齿缺失或全口牙齿缺失的种植体上部固定义齿的修复置入。</t>
  </si>
  <si>
    <t>基台（包含临时基台、复合基台）、牙冠（包含临时冠）、金属桥架、氧化锆桥架、转移杆、替代体、牙龈瓷、  义齿</t>
  </si>
  <si>
    <r>
      <rPr>
        <sz val="9"/>
        <rFont val="Arial Unicode MS"/>
        <charset val="134"/>
      </rPr>
      <t>件</t>
    </r>
  </si>
  <si>
    <t>即刻修复置入加收20%。</t>
  </si>
  <si>
    <t>QHXZ0167</t>
  </si>
  <si>
    <r>
      <rPr>
        <sz val="9"/>
        <rFont val="Arial Unicode MS"/>
        <charset val="134"/>
      </rPr>
      <t>种植可摘修复置入费</t>
    </r>
  </si>
  <si>
    <t>实现种植体上部可摘修复体的置入。</t>
  </si>
  <si>
    <t>基台（包含临时基台、复合基台）、基台螺丝、转移杆、替代体、附着体、杆卡、双套冠、义齿</t>
  </si>
  <si>
    <t>QHXZ0168</t>
  </si>
  <si>
    <t>口腔内植骨费（简单）</t>
  </si>
  <si>
    <t>通过手术方式，对轻度牙槽嵴萎缩骨量增加，达到可种植条件。</t>
  </si>
  <si>
    <t>人工骨、生物膜、膜钉</t>
  </si>
  <si>
    <t>QHXZ0169</t>
  </si>
  <si>
    <t>口腔内植骨费（一般）</t>
  </si>
  <si>
    <t>通过手术方式，对中度牙槽嵴萎缩量增加，达到可种植条件。</t>
  </si>
  <si>
    <t>人工骨、生物膜、钛网、钛膜、膜钉、钛钉</t>
  </si>
  <si>
    <t>QHXZ0170</t>
  </si>
  <si>
    <r>
      <rPr>
        <sz val="9"/>
        <rFont val="Arial Unicode MS"/>
        <charset val="134"/>
      </rPr>
      <t>口腔内植骨费（复杂）</t>
    </r>
  </si>
  <si>
    <t>通过手术方式，对重度牙槽嵴萎缩或上颌窦底骨量增加，达到可种植条件。</t>
  </si>
  <si>
    <t>上颌窦囊肿摘除加收60%、口内取骨加收60%、其他部位取骨加收120%。</t>
  </si>
  <si>
    <t>QHXZ0171</t>
  </si>
  <si>
    <t>种植体周软组织移植费</t>
  </si>
  <si>
    <t>通过局部软组织移植，改善治疗部位及周围软组织状况，达到治疗所需软组织条件。</t>
  </si>
  <si>
    <t>人工胶原瓣</t>
  </si>
  <si>
    <t>QHXZ0172</t>
  </si>
  <si>
    <r>
      <rPr>
        <sz val="9"/>
        <rFont val="Arial Unicode MS"/>
        <charset val="134"/>
      </rPr>
      <t>种植体取出费</t>
    </r>
  </si>
  <si>
    <t>拆除患者口腔内已植入且无法继续使用的种植体。</t>
  </si>
  <si>
    <r>
      <rPr>
        <sz val="10"/>
        <color rgb="FF000000"/>
        <rFont val="宋体"/>
        <charset val="134"/>
      </rPr>
      <t>复杂种植体取出加收</t>
    </r>
    <r>
      <rPr>
        <sz val="10"/>
        <color rgb="FF000000"/>
        <rFont val="Times New Roman"/>
        <charset val="134"/>
      </rPr>
      <t>100%</t>
    </r>
    <r>
      <rPr>
        <sz val="10"/>
        <color rgb="FF000000"/>
        <rFont val="宋体"/>
        <charset val="134"/>
      </rPr>
      <t>。</t>
    </r>
  </si>
  <si>
    <t>QHXZ0173</t>
  </si>
  <si>
    <r>
      <rPr>
        <sz val="9"/>
        <rFont val="Arial Unicode MS"/>
        <charset val="134"/>
      </rPr>
      <t>种植牙冠修理费</t>
    </r>
  </si>
  <si>
    <t>对产品保质保修条件外，种植牙冠脱落、崩瓷、嵌食、断裂等机械性或器质性损坏进行修理，恢复正常功能。</t>
  </si>
  <si>
    <t>基台、牙冠、基台螺丝、冠螺丝、上部修复部件</t>
  </si>
  <si>
    <t>QHXZ0174</t>
  </si>
  <si>
    <r>
      <rPr>
        <sz val="9"/>
        <rFont val="Arial Unicode MS"/>
        <charset val="134"/>
      </rPr>
      <t>医学3D建模（口腔）</t>
    </r>
  </si>
  <si>
    <t>利用医学影像检查等手段获得患者特定部位的真实信息。通过数字技术构建的虚拟3D模型、真实再现口腔及颌面特定部分的形态，能够满足疾病诊断、手术规划、治疗及导板设计的需要。</t>
  </si>
  <si>
    <r>
      <rPr>
        <sz val="9"/>
        <rFont val="Arial Unicode MS"/>
        <charset val="134"/>
      </rPr>
      <t>例</t>
    </r>
  </si>
  <si>
    <t>QHXZ0175</t>
  </si>
  <si>
    <t>医学3D模型打印（口腔）</t>
  </si>
  <si>
    <t>将虚拟3D模型打印或切削制作成仅用于口腔疾病诊断、手术规划、治疗及导板设计的实体模型。</t>
  </si>
  <si>
    <t>QHXZ0176</t>
  </si>
  <si>
    <r>
      <rPr>
        <sz val="9"/>
        <rFont val="Arial Unicode MS"/>
        <charset val="134"/>
      </rPr>
      <t>医学3D导板打印（口腔）</t>
    </r>
  </si>
  <si>
    <t>将虚拟3D模型打印或切削制作成用于治疗部位、痛保植(置)入物精确到达和处理预定位置的实物模板或手术操作对治疗部位进行精确处理。</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</si>
</sst>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9"/>
      <color theme="1"/>
      <name val="宋体"/>
      <charset val="1"/>
    </font>
    <font>
      <b/>
      <sz val="11"/>
      <color theme="1"/>
      <name val="宋体"/>
      <charset val="134"/>
      <scheme val="minor"/>
    </font>
    <font>
      <b/>
      <sz val="20"/>
      <color theme="1"/>
      <name val="宋体"/>
      <charset val="134"/>
      <scheme val="minor"/>
    </font>
    <font>
      <b/>
      <sz val="11"/>
      <name val="宋体"/>
      <charset val="134"/>
    </font>
    <font>
      <sz val="9"/>
      <color theme="1"/>
      <name val="宋体"/>
      <charset val="134"/>
      <scheme val="minor"/>
    </font>
    <font>
      <sz val="9"/>
      <name val="Arial Unicode MS"/>
      <charset val="134"/>
    </font>
    <font>
      <sz val="10"/>
      <color rgb="FF000000"/>
      <name val="Times New Roman"/>
      <charset val="0"/>
    </font>
    <font>
      <sz val="9"/>
      <name val="Arial Unicode MS"/>
      <charset val="0"/>
    </font>
    <font>
      <sz val="10"/>
      <name val="Times New Roman"/>
      <charset val="0"/>
    </font>
    <font>
      <sz val="10"/>
      <color rgb="FF000000"/>
      <name val="宋体"/>
      <charset val="134"/>
    </font>
    <font>
      <sz val="11"/>
      <color theme="0"/>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9"/>
      <color indexed="8"/>
      <name val="宋体"/>
      <charset val="134"/>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9"/>
      <name val="Times New Roman"/>
      <charset val="134"/>
    </font>
    <font>
      <sz val="10"/>
      <color rgb="FF000000"/>
      <name val="Times New Roman"/>
      <charset val="134"/>
    </font>
  </fonts>
  <fills count="34">
    <fill>
      <patternFill patternType="none"/>
    </fill>
    <fill>
      <patternFill patternType="gray125"/>
    </fill>
    <fill>
      <patternFill patternType="solid">
        <fgColor indexed="9"/>
        <bgColor indexed="64"/>
      </patternFill>
    </fill>
    <fill>
      <patternFill patternType="solid">
        <fgColor theme="9"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26" fillId="2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3"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18" applyNumberFormat="0" applyFont="0" applyAlignment="0" applyProtection="0">
      <alignment vertical="center"/>
    </xf>
    <xf numFmtId="0" fontId="11" fillId="6" borderId="0" applyNumberFormat="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17" applyNumberFormat="0" applyFill="0" applyAlignment="0" applyProtection="0">
      <alignment vertical="center"/>
    </xf>
    <xf numFmtId="0" fontId="14" fillId="0" borderId="17" applyNumberFormat="0" applyFill="0" applyAlignment="0" applyProtection="0">
      <alignment vertical="center"/>
    </xf>
    <xf numFmtId="0" fontId="11" fillId="11" borderId="0" applyNumberFormat="0" applyBorder="0" applyAlignment="0" applyProtection="0">
      <alignment vertical="center"/>
    </xf>
    <xf numFmtId="0" fontId="20" fillId="0" borderId="19" applyNumberFormat="0" applyFill="0" applyAlignment="0" applyProtection="0">
      <alignment vertical="center"/>
    </xf>
    <xf numFmtId="0" fontId="11" fillId="7" borderId="0" applyNumberFormat="0" applyBorder="0" applyAlignment="0" applyProtection="0">
      <alignment vertical="center"/>
    </xf>
    <xf numFmtId="0" fontId="28" fillId="5" borderId="21" applyNumberFormat="0" applyAlignment="0" applyProtection="0">
      <alignment vertical="center"/>
    </xf>
    <xf numFmtId="0" fontId="13" fillId="5" borderId="16" applyNumberFormat="0" applyAlignment="0" applyProtection="0">
      <alignment vertical="center"/>
    </xf>
    <xf numFmtId="0" fontId="27" fillId="30" borderId="20" applyNumberFormat="0" applyAlignment="0" applyProtection="0">
      <alignment vertical="center"/>
    </xf>
    <xf numFmtId="0" fontId="16" fillId="17" borderId="0" applyNumberFormat="0" applyBorder="0" applyAlignment="0" applyProtection="0">
      <alignment vertical="center"/>
    </xf>
    <xf numFmtId="0" fontId="11" fillId="33" borderId="0" applyNumberFormat="0" applyBorder="0" applyAlignment="0" applyProtection="0">
      <alignment vertical="center"/>
    </xf>
    <xf numFmtId="0" fontId="30" fillId="0" borderId="23" applyNumberFormat="0" applyFill="0" applyAlignment="0" applyProtection="0">
      <alignment vertical="center"/>
    </xf>
    <xf numFmtId="0" fontId="29" fillId="0" borderId="22" applyNumberFormat="0" applyFill="0" applyAlignment="0" applyProtection="0">
      <alignment vertical="center"/>
    </xf>
    <xf numFmtId="0" fontId="18" fillId="10" borderId="0" applyNumberFormat="0" applyBorder="0" applyAlignment="0" applyProtection="0">
      <alignment vertical="center"/>
    </xf>
    <xf numFmtId="0" fontId="12" fillId="4" borderId="0" applyNumberFormat="0" applyBorder="0" applyAlignment="0" applyProtection="0">
      <alignment vertical="center"/>
    </xf>
    <xf numFmtId="0" fontId="16" fillId="32" borderId="0" applyNumberFormat="0" applyBorder="0" applyAlignment="0" applyProtection="0">
      <alignment vertical="center"/>
    </xf>
    <xf numFmtId="0" fontId="11" fillId="22" borderId="0" applyNumberFormat="0" applyBorder="0" applyAlignment="0" applyProtection="0">
      <alignment vertical="center"/>
    </xf>
    <xf numFmtId="0" fontId="16" fillId="21" borderId="0" applyNumberFormat="0" applyBorder="0" applyAlignment="0" applyProtection="0">
      <alignment vertical="center"/>
    </xf>
    <xf numFmtId="0" fontId="16" fillId="16" borderId="0" applyNumberFormat="0" applyBorder="0" applyAlignment="0" applyProtection="0">
      <alignment vertical="center"/>
    </xf>
    <xf numFmtId="0" fontId="16" fillId="25" borderId="0" applyNumberFormat="0" applyBorder="0" applyAlignment="0" applyProtection="0">
      <alignment vertical="center"/>
    </xf>
    <xf numFmtId="0" fontId="16" fillId="31" borderId="0" applyNumberFormat="0" applyBorder="0" applyAlignment="0" applyProtection="0">
      <alignment vertical="center"/>
    </xf>
    <xf numFmtId="0" fontId="11" fillId="20" borderId="0" applyNumberFormat="0" applyBorder="0" applyAlignment="0" applyProtection="0">
      <alignment vertical="center"/>
    </xf>
    <xf numFmtId="0" fontId="11" fillId="29" borderId="0" applyNumberFormat="0" applyBorder="0" applyAlignment="0" applyProtection="0">
      <alignment vertical="center"/>
    </xf>
    <xf numFmtId="0" fontId="16" fillId="24" borderId="0" applyNumberFormat="0" applyBorder="0" applyAlignment="0" applyProtection="0">
      <alignment vertical="center"/>
    </xf>
    <xf numFmtId="0" fontId="16" fillId="15" borderId="0" applyNumberFormat="0" applyBorder="0" applyAlignment="0" applyProtection="0">
      <alignment vertical="center"/>
    </xf>
    <xf numFmtId="0" fontId="11" fillId="23" borderId="0" applyNumberFormat="0" applyBorder="0" applyAlignment="0" applyProtection="0">
      <alignment vertical="center"/>
    </xf>
    <xf numFmtId="0" fontId="16" fillId="14" borderId="0" applyNumberFormat="0" applyBorder="0" applyAlignment="0" applyProtection="0">
      <alignment vertical="center"/>
    </xf>
    <xf numFmtId="0" fontId="11" fillId="28" borderId="0" applyNumberFormat="0" applyBorder="0" applyAlignment="0" applyProtection="0">
      <alignment vertical="center"/>
    </xf>
    <xf numFmtId="0" fontId="11" fillId="27" borderId="0" applyNumberFormat="0" applyBorder="0" applyAlignment="0" applyProtection="0">
      <alignment vertical="center"/>
    </xf>
    <xf numFmtId="0" fontId="16" fillId="19" borderId="0" applyNumberFormat="0" applyBorder="0" applyAlignment="0" applyProtection="0">
      <alignment vertical="center"/>
    </xf>
    <xf numFmtId="0" fontId="11" fillId="3" borderId="0" applyNumberFormat="0" applyBorder="0" applyAlignment="0" applyProtection="0">
      <alignment vertical="center"/>
    </xf>
    <xf numFmtId="0" fontId="23" fillId="0" borderId="0"/>
  </cellStyleXfs>
  <cellXfs count="55">
    <xf numFmtId="0" fontId="0" fillId="0" borderId="0" xfId="0">
      <alignment vertical="center"/>
    </xf>
    <xf numFmtId="0" fontId="1" fillId="0" borderId="0" xfId="0" applyFont="1" applyFill="1" applyAlignment="1">
      <alignment wrapText="1"/>
    </xf>
    <xf numFmtId="0" fontId="0" fillId="0" borderId="0" xfId="0" applyAlignment="1">
      <alignment vertical="center" wrapText="1"/>
    </xf>
    <xf numFmtId="0" fontId="0" fillId="0" borderId="0" xfId="0" applyBorder="1"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horizontal="left" vertical="center" wrapText="1"/>
    </xf>
    <xf numFmtId="0" fontId="0" fillId="0" borderId="1" xfId="0"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0" fillId="0" borderId="3" xfId="0"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5" xfId="0" applyBorder="1" applyAlignment="1">
      <alignment horizontal="center" vertical="center" wrapText="1"/>
    </xf>
    <xf numFmtId="0" fontId="8" fillId="0" borderId="7"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3" xfId="0" applyFont="1" applyFill="1" applyBorder="1" applyAlignment="1">
      <alignment horizontal="left" vertical="center" wrapText="1"/>
    </xf>
    <xf numFmtId="176" fontId="4" fillId="2" borderId="1" xfId="0" applyNumberFormat="1" applyFont="1" applyFill="1" applyBorder="1" applyAlignment="1">
      <alignment horizontal="center" vertical="center" wrapText="1"/>
    </xf>
    <xf numFmtId="176" fontId="4" fillId="2" borderId="0" xfId="0" applyNumberFormat="1" applyFont="1" applyFill="1" applyBorder="1" applyAlignment="1">
      <alignment vertical="center" wrapText="1"/>
    </xf>
    <xf numFmtId="0" fontId="1" fillId="0" borderId="0" xfId="0" applyFont="1" applyFill="1" applyBorder="1" applyAlignment="1">
      <alignment wrapText="1"/>
    </xf>
    <xf numFmtId="0" fontId="7" fillId="0" borderId="5" xfId="0" applyFont="1" applyFill="1" applyBorder="1" applyAlignment="1">
      <alignment horizontal="center" vertical="center" wrapText="1"/>
    </xf>
    <xf numFmtId="176" fontId="0" fillId="0" borderId="5" xfId="0" applyNumberFormat="1" applyBorder="1" applyAlignment="1">
      <alignment horizontal="center" vertical="center" wrapText="1"/>
    </xf>
    <xf numFmtId="0" fontId="7" fillId="0" borderId="15" xfId="0" applyFont="1" applyFill="1" applyBorder="1" applyAlignment="1">
      <alignment horizontal="center" vertical="center" wrapText="1"/>
    </xf>
    <xf numFmtId="176" fontId="0" fillId="0" borderId="3" xfId="0" applyNumberFormat="1" applyBorder="1" applyAlignment="1">
      <alignment horizontal="center" vertical="center" wrapText="1"/>
    </xf>
    <xf numFmtId="176" fontId="0" fillId="0" borderId="1" xfId="0" applyNumberFormat="1" applyBorder="1" applyAlignment="1">
      <alignment horizontal="center" vertical="center" wrapText="1"/>
    </xf>
    <xf numFmtId="0" fontId="7" fillId="0" borderId="3"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0"/>
  <sheetViews>
    <sheetView tabSelected="1" workbookViewId="0">
      <selection activeCell="B2" sqref="B2:K2"/>
    </sheetView>
  </sheetViews>
  <sheetFormatPr defaultColWidth="8.89166666666667" defaultRowHeight="13.5"/>
  <cols>
    <col min="1" max="1" width="4.88333333333333" style="2" customWidth="1"/>
    <col min="2" max="2" width="8.89166666666667" style="2"/>
    <col min="3" max="3" width="19.5" style="2" customWidth="1"/>
    <col min="4" max="4" width="26.8833333333333" style="2" customWidth="1"/>
    <col min="5" max="5" width="8.89166666666667" style="2"/>
    <col min="6" max="6" width="18.6666666666667" style="2" customWidth="1"/>
    <col min="7" max="7" width="8.89166666666667" style="2"/>
    <col min="8" max="8" width="18" style="2" customWidth="1"/>
    <col min="9" max="10" width="8.89166666666667" style="2"/>
    <col min="11" max="11" width="9.66666666666667" style="2"/>
    <col min="12" max="12" width="4.975" style="3" customWidth="1"/>
    <col min="13" max="13" width="5.575" style="3" hidden="1" customWidth="1"/>
    <col min="14" max="14" width="8.89166666666667" style="3"/>
    <col min="15" max="16384" width="8.89166666666667" style="2"/>
  </cols>
  <sheetData>
    <row r="1" spans="1:2">
      <c r="A1" s="4" t="s">
        <v>0</v>
      </c>
      <c r="B1" s="4"/>
    </row>
    <row r="2" ht="25.5" spans="2:11">
      <c r="B2" s="5" t="s">
        <v>1</v>
      </c>
      <c r="C2" s="5"/>
      <c r="D2" s="5"/>
      <c r="E2" s="5"/>
      <c r="F2" s="5"/>
      <c r="G2" s="5"/>
      <c r="H2" s="5"/>
      <c r="I2" s="5"/>
      <c r="J2" s="5"/>
      <c r="K2" s="5"/>
    </row>
    <row r="3" s="1" customFormat="1" ht="42" customHeight="1" spans="1:14">
      <c r="A3" s="6" t="s">
        <v>2</v>
      </c>
      <c r="B3" s="7" t="s">
        <v>3</v>
      </c>
      <c r="C3" s="8" t="s">
        <v>4</v>
      </c>
      <c r="D3" s="8" t="s">
        <v>5</v>
      </c>
      <c r="E3" s="8" t="s">
        <v>6</v>
      </c>
      <c r="F3" s="8" t="s">
        <v>7</v>
      </c>
      <c r="G3" s="8" t="s">
        <v>8</v>
      </c>
      <c r="H3" s="8" t="s">
        <v>9</v>
      </c>
      <c r="I3" s="46" t="s">
        <v>10</v>
      </c>
      <c r="J3" s="46"/>
      <c r="K3" s="46"/>
      <c r="L3" s="47"/>
      <c r="M3" s="47"/>
      <c r="N3" s="48"/>
    </row>
    <row r="4" s="1" customFormat="1" ht="42" customHeight="1" spans="1:14">
      <c r="A4" s="6"/>
      <c r="B4" s="9"/>
      <c r="C4" s="10"/>
      <c r="D4" s="10"/>
      <c r="E4" s="10"/>
      <c r="F4" s="10"/>
      <c r="G4" s="10"/>
      <c r="H4" s="10"/>
      <c r="I4" s="46" t="s">
        <v>11</v>
      </c>
      <c r="J4" s="46" t="s">
        <v>12</v>
      </c>
      <c r="K4" s="46" t="s">
        <v>13</v>
      </c>
      <c r="L4" s="48"/>
      <c r="M4" s="48"/>
      <c r="N4" s="48"/>
    </row>
    <row r="5" ht="152" customHeight="1" spans="1:11">
      <c r="A5" s="11"/>
      <c r="B5" s="12" t="s">
        <v>14</v>
      </c>
      <c r="C5" s="12"/>
      <c r="D5" s="12"/>
      <c r="E5" s="12"/>
      <c r="F5" s="12"/>
      <c r="G5" s="12"/>
      <c r="H5" s="12"/>
      <c r="I5" s="12"/>
      <c r="J5" s="12"/>
      <c r="K5" s="12"/>
    </row>
    <row r="6" ht="64" customHeight="1" spans="1:11">
      <c r="A6" s="13">
        <v>1</v>
      </c>
      <c r="B6" s="14" t="s">
        <v>15</v>
      </c>
      <c r="C6" s="15" t="s">
        <v>16</v>
      </c>
      <c r="D6" s="16" t="s">
        <v>17</v>
      </c>
      <c r="E6" s="17"/>
      <c r="F6" s="16" t="s">
        <v>18</v>
      </c>
      <c r="G6" s="15" t="s">
        <v>19</v>
      </c>
      <c r="H6" s="18" t="s">
        <v>20</v>
      </c>
      <c r="I6" s="49">
        <v>1500</v>
      </c>
      <c r="J6" s="50">
        <f>I6*0.85</f>
        <v>1275</v>
      </c>
      <c r="K6" s="50">
        <f>J6*0.85</f>
        <v>1083.75</v>
      </c>
    </row>
    <row r="7" ht="120" customHeight="1" spans="1:11">
      <c r="A7" s="19">
        <v>2</v>
      </c>
      <c r="B7" s="20" t="s">
        <v>21</v>
      </c>
      <c r="C7" s="21" t="s">
        <v>22</v>
      </c>
      <c r="D7" s="22" t="s">
        <v>23</v>
      </c>
      <c r="E7" s="23"/>
      <c r="F7" s="22" t="s">
        <v>24</v>
      </c>
      <c r="G7" s="21" t="s">
        <v>25</v>
      </c>
      <c r="H7" s="24" t="s">
        <v>26</v>
      </c>
      <c r="I7" s="51">
        <v>6700</v>
      </c>
      <c r="J7" s="52">
        <f>I7*0.85</f>
        <v>5695</v>
      </c>
      <c r="K7" s="52">
        <f>J7*0.85</f>
        <v>4840.75</v>
      </c>
    </row>
    <row r="8" ht="71" customHeight="1" spans="1:11">
      <c r="A8" s="13">
        <v>3</v>
      </c>
      <c r="B8" s="25" t="s">
        <v>27</v>
      </c>
      <c r="C8" s="26" t="s">
        <v>28</v>
      </c>
      <c r="D8" s="27" t="s">
        <v>29</v>
      </c>
      <c r="E8" s="26"/>
      <c r="F8" s="27" t="s">
        <v>30</v>
      </c>
      <c r="G8" s="25" t="s">
        <v>19</v>
      </c>
      <c r="H8" s="27" t="s">
        <v>31</v>
      </c>
      <c r="I8" s="26">
        <v>1000</v>
      </c>
      <c r="J8" s="53">
        <f>I8*0.85</f>
        <v>850</v>
      </c>
      <c r="K8" s="53">
        <f>J8*0.85</f>
        <v>722.5</v>
      </c>
    </row>
    <row r="9" ht="65" customHeight="1" spans="1:11">
      <c r="A9" s="13">
        <v>4</v>
      </c>
      <c r="B9" s="25" t="s">
        <v>32</v>
      </c>
      <c r="C9" s="26" t="s">
        <v>33</v>
      </c>
      <c r="D9" s="28" t="s">
        <v>34</v>
      </c>
      <c r="E9" s="26"/>
      <c r="F9" s="27" t="s">
        <v>35</v>
      </c>
      <c r="G9" s="25" t="s">
        <v>36</v>
      </c>
      <c r="H9" s="27" t="s">
        <v>37</v>
      </c>
      <c r="I9" s="26">
        <v>300</v>
      </c>
      <c r="J9" s="53">
        <f t="shared" ref="J9:J20" si="0">I9*0.85</f>
        <v>255</v>
      </c>
      <c r="K9" s="53">
        <f t="shared" ref="K9:K20" si="1">J9*0.85</f>
        <v>216.75</v>
      </c>
    </row>
    <row r="10" ht="70" customHeight="1" spans="1:11">
      <c r="A10" s="29">
        <v>5</v>
      </c>
      <c r="B10" s="14" t="s">
        <v>38</v>
      </c>
      <c r="C10" s="17" t="s">
        <v>39</v>
      </c>
      <c r="D10" s="30" t="s">
        <v>40</v>
      </c>
      <c r="E10" s="17"/>
      <c r="F10" s="16" t="s">
        <v>41</v>
      </c>
      <c r="G10" s="15" t="s">
        <v>42</v>
      </c>
      <c r="H10" s="18" t="s">
        <v>43</v>
      </c>
      <c r="I10" s="49">
        <v>6000</v>
      </c>
      <c r="J10" s="50">
        <f t="shared" si="0"/>
        <v>5100</v>
      </c>
      <c r="K10" s="50">
        <f t="shared" si="1"/>
        <v>4335</v>
      </c>
    </row>
    <row r="11" ht="45" spans="1:11">
      <c r="A11" s="13">
        <v>6</v>
      </c>
      <c r="B11" s="31" t="s">
        <v>44</v>
      </c>
      <c r="C11" s="32" t="s">
        <v>45</v>
      </c>
      <c r="D11" s="33" t="s">
        <v>46</v>
      </c>
      <c r="E11" s="34"/>
      <c r="F11" s="33" t="s">
        <v>47</v>
      </c>
      <c r="G11" s="32" t="s">
        <v>42</v>
      </c>
      <c r="H11" s="35"/>
      <c r="I11" s="26">
        <v>3200</v>
      </c>
      <c r="J11" s="53">
        <f t="shared" si="0"/>
        <v>2720</v>
      </c>
      <c r="K11" s="53">
        <f t="shared" si="1"/>
        <v>2312</v>
      </c>
    </row>
    <row r="12" ht="51" customHeight="1" spans="1:11">
      <c r="A12" s="13">
        <v>7</v>
      </c>
      <c r="B12" s="31" t="s">
        <v>48</v>
      </c>
      <c r="C12" s="32" t="s">
        <v>49</v>
      </c>
      <c r="D12" s="36" t="s">
        <v>50</v>
      </c>
      <c r="E12" s="34"/>
      <c r="F12" s="33" t="s">
        <v>51</v>
      </c>
      <c r="G12" s="32" t="s">
        <v>19</v>
      </c>
      <c r="H12" s="37"/>
      <c r="I12" s="26">
        <v>600</v>
      </c>
      <c r="J12" s="53">
        <f t="shared" si="0"/>
        <v>510</v>
      </c>
      <c r="K12" s="53">
        <f t="shared" si="1"/>
        <v>433.5</v>
      </c>
    </row>
    <row r="13" ht="39" customHeight="1" spans="1:11">
      <c r="A13" s="13">
        <v>8</v>
      </c>
      <c r="B13" s="31" t="s">
        <v>52</v>
      </c>
      <c r="C13" s="38" t="s">
        <v>53</v>
      </c>
      <c r="D13" s="33" t="s">
        <v>54</v>
      </c>
      <c r="E13" s="34"/>
      <c r="F13" s="36" t="s">
        <v>55</v>
      </c>
      <c r="G13" s="32" t="s">
        <v>19</v>
      </c>
      <c r="H13" s="37"/>
      <c r="I13" s="26">
        <v>700</v>
      </c>
      <c r="J13" s="53">
        <f t="shared" si="0"/>
        <v>595</v>
      </c>
      <c r="K13" s="53">
        <f t="shared" si="1"/>
        <v>505.75</v>
      </c>
    </row>
    <row r="14" ht="33.75" spans="1:11">
      <c r="A14" s="19">
        <v>9</v>
      </c>
      <c r="B14" s="20" t="s">
        <v>56</v>
      </c>
      <c r="C14" s="21" t="s">
        <v>57</v>
      </c>
      <c r="D14" s="39" t="s">
        <v>58</v>
      </c>
      <c r="E14" s="23"/>
      <c r="F14" s="22" t="s">
        <v>55</v>
      </c>
      <c r="G14" s="21" t="s">
        <v>19</v>
      </c>
      <c r="H14" s="24" t="s">
        <v>59</v>
      </c>
      <c r="I14" s="54">
        <v>900</v>
      </c>
      <c r="J14" s="52">
        <f t="shared" si="0"/>
        <v>765</v>
      </c>
      <c r="K14" s="52">
        <f t="shared" si="1"/>
        <v>650.25</v>
      </c>
    </row>
    <row r="15" ht="49" customHeight="1" spans="1:11">
      <c r="A15" s="13">
        <v>10</v>
      </c>
      <c r="B15" s="25" t="s">
        <v>60</v>
      </c>
      <c r="C15" s="25" t="s">
        <v>61</v>
      </c>
      <c r="D15" s="28" t="s">
        <v>62</v>
      </c>
      <c r="E15" s="26"/>
      <c r="F15" s="27" t="s">
        <v>63</v>
      </c>
      <c r="G15" s="25" t="s">
        <v>19</v>
      </c>
      <c r="H15" s="40"/>
      <c r="I15" s="26">
        <v>800</v>
      </c>
      <c r="J15" s="53">
        <f t="shared" si="0"/>
        <v>680</v>
      </c>
      <c r="K15" s="53">
        <f t="shared" si="1"/>
        <v>578</v>
      </c>
    </row>
    <row r="16" ht="36" customHeight="1" spans="1:11">
      <c r="A16" s="13">
        <v>11</v>
      </c>
      <c r="B16" s="25" t="s">
        <v>64</v>
      </c>
      <c r="C16" s="25" t="s">
        <v>65</v>
      </c>
      <c r="D16" s="28" t="s">
        <v>66</v>
      </c>
      <c r="E16" s="26"/>
      <c r="F16" s="41"/>
      <c r="G16" s="25" t="s">
        <v>19</v>
      </c>
      <c r="H16" s="42" t="s">
        <v>67</v>
      </c>
      <c r="I16" s="26">
        <v>60</v>
      </c>
      <c r="J16" s="53">
        <f t="shared" si="0"/>
        <v>51</v>
      </c>
      <c r="K16" s="53">
        <f t="shared" si="1"/>
        <v>43.35</v>
      </c>
    </row>
    <row r="17" ht="48" customHeight="1" spans="1:11">
      <c r="A17" s="13">
        <v>12</v>
      </c>
      <c r="B17" s="25" t="s">
        <v>68</v>
      </c>
      <c r="C17" s="25" t="s">
        <v>69</v>
      </c>
      <c r="D17" s="27" t="s">
        <v>70</v>
      </c>
      <c r="E17" s="26"/>
      <c r="F17" s="27" t="s">
        <v>71</v>
      </c>
      <c r="G17" s="25" t="s">
        <v>19</v>
      </c>
      <c r="H17" s="40"/>
      <c r="I17" s="26">
        <v>300</v>
      </c>
      <c r="J17" s="53">
        <f t="shared" si="0"/>
        <v>255</v>
      </c>
      <c r="K17" s="53">
        <f t="shared" si="1"/>
        <v>216.75</v>
      </c>
    </row>
    <row r="18" ht="82" customHeight="1" spans="1:11">
      <c r="A18" s="29">
        <v>13</v>
      </c>
      <c r="B18" s="14" t="s">
        <v>72</v>
      </c>
      <c r="C18" s="15" t="s">
        <v>73</v>
      </c>
      <c r="D18" s="30" t="s">
        <v>74</v>
      </c>
      <c r="E18" s="17"/>
      <c r="F18" s="43"/>
      <c r="G18" s="15" t="s">
        <v>75</v>
      </c>
      <c r="H18" s="44"/>
      <c r="I18" s="49">
        <v>210</v>
      </c>
      <c r="J18" s="50">
        <f t="shared" si="0"/>
        <v>178.5</v>
      </c>
      <c r="K18" s="50">
        <f t="shared" si="1"/>
        <v>151.725</v>
      </c>
    </row>
    <row r="19" ht="56" customHeight="1" spans="1:11">
      <c r="A19" s="13">
        <v>14</v>
      </c>
      <c r="B19" s="31" t="s">
        <v>76</v>
      </c>
      <c r="C19" s="32" t="s">
        <v>77</v>
      </c>
      <c r="D19" s="36" t="s">
        <v>78</v>
      </c>
      <c r="E19" s="34"/>
      <c r="F19" s="45"/>
      <c r="G19" s="32" t="s">
        <v>42</v>
      </c>
      <c r="H19" s="37"/>
      <c r="I19" s="26">
        <v>446</v>
      </c>
      <c r="J19" s="53">
        <f t="shared" si="0"/>
        <v>379.1</v>
      </c>
      <c r="K19" s="53">
        <f t="shared" si="1"/>
        <v>322.235</v>
      </c>
    </row>
    <row r="20" ht="66" customHeight="1" spans="1:11">
      <c r="A20" s="13">
        <v>15</v>
      </c>
      <c r="B20" s="31" t="s">
        <v>79</v>
      </c>
      <c r="C20" s="32" t="s">
        <v>80</v>
      </c>
      <c r="D20" s="36" t="s">
        <v>81</v>
      </c>
      <c r="E20" s="34"/>
      <c r="F20" s="45"/>
      <c r="G20" s="32" t="s">
        <v>42</v>
      </c>
      <c r="H20" s="37"/>
      <c r="I20" s="26">
        <v>1380</v>
      </c>
      <c r="J20" s="53">
        <f t="shared" si="0"/>
        <v>1173</v>
      </c>
      <c r="K20" s="53">
        <f t="shared" si="1"/>
        <v>997.05</v>
      </c>
    </row>
  </sheetData>
  <mergeCells count="12">
    <mergeCell ref="A1:B1"/>
    <mergeCell ref="B2:K2"/>
    <mergeCell ref="I3:K3"/>
    <mergeCell ref="B5:K5"/>
    <mergeCell ref="A3:A4"/>
    <mergeCell ref="B3:B4"/>
    <mergeCell ref="C3:C4"/>
    <mergeCell ref="D3:D4"/>
    <mergeCell ref="E3:E4"/>
    <mergeCell ref="F3:F4"/>
    <mergeCell ref="G3:G4"/>
    <mergeCell ref="H3:H4"/>
  </mergeCells>
  <printOptions horizontalCentered="1"/>
  <pageMargins left="0.118055555555556" right="0.118055555555556" top="0.354166666666667" bottom="0.118055555555556" header="0.196527777777778" footer="0.118055555555556"/>
  <pageSetup paperSize="9" firstPageNumber="4" fitToHeight="0" orientation="landscape" useFirstPageNumber="1" horizontalDpi="600"/>
  <headerFooter differentOddEven="1">
    <oddFooter>&amp;L—&amp;P—</oddFooter>
    <evenFooter>&amp;R—&amp;P—</even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新增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gyt</dc:creator>
  <cp:lastModifiedBy>Administrator</cp:lastModifiedBy>
  <dcterms:created xsi:type="dcterms:W3CDTF">2022-12-13T06:37:00Z</dcterms:created>
  <dcterms:modified xsi:type="dcterms:W3CDTF">2023-01-28T03:07:36Z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034264928F5E4E93AE7EA657695B0A51</vt:lpwstr>
  </property>
</Properties>
</file>